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 activeTab="1"/>
  </bookViews>
  <sheets>
    <sheet name="Informe" sheetId="3" r:id="rId1"/>
    <sheet name="Format" sheetId="8" r:id="rId2"/>
    <sheet name="MATEMATICA" sheetId="1" r:id="rId3"/>
    <sheet name="COMUNICACIÓN" sheetId="2" r:id="rId4"/>
  </sheets>
  <definedNames>
    <definedName name="_Hlk164890382" localSheetId="1">Format!$A$1</definedName>
    <definedName name="_Hlk164890484" localSheetId="1">Format!$A$25</definedName>
    <definedName name="_Hlk164969463" localSheetId="1">Format!$A$26</definedName>
    <definedName name="_Hlk164969547" localSheetId="1">Format!$A$44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6" i="2"/>
  <c r="F13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6" i="1"/>
  <c r="H7" i="2" l="1"/>
  <c r="H8" i="2"/>
  <c r="H9" i="2"/>
  <c r="H10" i="2"/>
  <c r="H11" i="2"/>
  <c r="H12" i="2"/>
  <c r="H13" i="2"/>
  <c r="H14" i="2"/>
  <c r="H15" i="2"/>
  <c r="H6" i="2"/>
  <c r="F7" i="2"/>
  <c r="F8" i="2"/>
  <c r="F9" i="2"/>
  <c r="F10" i="2"/>
  <c r="F11" i="2"/>
  <c r="F12" i="2"/>
  <c r="F13" i="2"/>
  <c r="F14" i="2"/>
  <c r="F15" i="2"/>
  <c r="F6" i="2"/>
  <c r="D7" i="2"/>
  <c r="D8" i="2"/>
  <c r="D9" i="2"/>
  <c r="D10" i="2"/>
  <c r="D11" i="2"/>
  <c r="D12" i="2"/>
  <c r="D13" i="2"/>
  <c r="D14" i="2"/>
  <c r="D15" i="2"/>
  <c r="D6" i="2"/>
  <c r="D11" i="1"/>
  <c r="D12" i="1"/>
  <c r="D13" i="1"/>
  <c r="D10" i="1"/>
  <c r="F23" i="1"/>
  <c r="F24" i="1"/>
  <c r="F25" i="1"/>
  <c r="F22" i="1"/>
  <c r="H19" i="1"/>
  <c r="H20" i="1"/>
  <c r="H21" i="1"/>
  <c r="H22" i="1"/>
  <c r="H23" i="1"/>
  <c r="H24" i="1"/>
  <c r="H25" i="1"/>
  <c r="H18" i="1"/>
  <c r="H7" i="1"/>
  <c r="H8" i="1"/>
  <c r="H9" i="1"/>
  <c r="H10" i="1"/>
  <c r="H11" i="1"/>
  <c r="H12" i="1"/>
  <c r="H13" i="1"/>
  <c r="H14" i="1"/>
  <c r="H15" i="1"/>
  <c r="H16" i="1"/>
  <c r="H17" i="1"/>
  <c r="H6" i="1"/>
  <c r="F19" i="1"/>
  <c r="F20" i="1"/>
  <c r="F21" i="1"/>
  <c r="F18" i="1"/>
  <c r="F7" i="1"/>
  <c r="F8" i="1"/>
  <c r="F9" i="1"/>
  <c r="F10" i="1"/>
  <c r="F11" i="1"/>
  <c r="F12" i="1"/>
  <c r="F14" i="1"/>
  <c r="F15" i="1"/>
  <c r="F16" i="1"/>
  <c r="F17" i="1"/>
  <c r="F6" i="1"/>
  <c r="D23" i="1"/>
  <c r="D24" i="1"/>
  <c r="D25" i="1"/>
  <c r="D22" i="1"/>
  <c r="D19" i="1"/>
  <c r="D20" i="1"/>
  <c r="D21" i="1"/>
  <c r="D18" i="1"/>
  <c r="D14" i="1"/>
  <c r="D15" i="1"/>
  <c r="D16" i="1"/>
  <c r="D17" i="1"/>
  <c r="D7" i="1"/>
  <c r="D8" i="1"/>
  <c r="D9" i="1"/>
  <c r="D6" i="1"/>
</calcChain>
</file>

<file path=xl/sharedStrings.xml><?xml version="1.0" encoding="utf-8"?>
<sst xmlns="http://schemas.openxmlformats.org/spreadsheetml/2006/main" count="781" uniqueCount="255">
  <si>
    <t>INICIO</t>
  </si>
  <si>
    <t>PROCESO</t>
  </si>
  <si>
    <t>LOGRADO</t>
  </si>
  <si>
    <t>NIVELES DE LOGRO</t>
  </si>
  <si>
    <t>TOTAL DE ESTUDIANTES</t>
  </si>
  <si>
    <t>COMPETENCIA</t>
  </si>
  <si>
    <t>GRADO</t>
  </si>
  <si>
    <t>PRIMERO</t>
  </si>
  <si>
    <t>Resuelve problemas de cantidad</t>
  </si>
  <si>
    <t>SEGUNDO</t>
  </si>
  <si>
    <t>TERCERO</t>
  </si>
  <si>
    <t>CUARTO</t>
  </si>
  <si>
    <t>QUINTO</t>
  </si>
  <si>
    <t>N°</t>
  </si>
  <si>
    <t>%</t>
  </si>
  <si>
    <t>Escribe diversos tipos de textos en su lengua materna.</t>
  </si>
  <si>
    <t>Lee diversos tipos de textos en su lengua materna</t>
  </si>
  <si>
    <t>Resuelve problemas de regularidad, equivalencia y cambio</t>
  </si>
  <si>
    <t>Resuelve problemas de forma, movimiento y localización</t>
  </si>
  <si>
    <t>Resuelve problemas de gestión de datos e incertidumbre</t>
  </si>
  <si>
    <t>AREA: COMUNICACIÓN</t>
  </si>
  <si>
    <t>AREA: MATEMÁTICA</t>
  </si>
  <si>
    <t>IES JEC "SAN ANTONIO" - CHECCA</t>
  </si>
  <si>
    <t>IES JEC "SAN ANTONIO"- CHECCA</t>
  </si>
  <si>
    <t>INFORME DE EVALUACIÓN DIAGNÓSTICA 2024</t>
  </si>
  <si>
    <t>I.- DATOS INFORMATIVOS</t>
  </si>
  <si>
    <t>I.E.S.</t>
  </si>
  <si>
    <t>: JEC “SAN ANTONIO”-CHECCA</t>
  </si>
  <si>
    <t>: PRIMERO</t>
  </si>
  <si>
    <t>SECCION</t>
  </si>
  <si>
    <t>: “U”</t>
  </si>
  <si>
    <t>DOCENTE</t>
  </si>
  <si>
    <t>S</t>
  </si>
  <si>
    <t>: - DELIA MARIA RAMOS VILCA</t>
  </si>
  <si>
    <t xml:space="preserve">  - LINO ABEL CCAMA ARPA</t>
  </si>
  <si>
    <t xml:space="preserve"> </t>
  </si>
  <si>
    <t xml:space="preserve">  - ROGELIO COTRADO CAÑI</t>
  </si>
  <si>
    <t xml:space="preserve">  - WALTER CHINO CHOQUE</t>
  </si>
  <si>
    <t xml:space="preserve">  - WILLIAM GUTIERREZ YANQUI</t>
  </si>
  <si>
    <t>DIRECTOR</t>
  </si>
  <si>
    <t>:  WILFREDO CHAMBILLA CHAMBILLA</t>
  </si>
  <si>
    <t>II.- NIVEL DE APLICACIÓN DE LA EVALUACION DIAGNOSTICA</t>
  </si>
  <si>
    <t>GRADO Y SECCION</t>
  </si>
  <si>
    <t>N° DE</t>
  </si>
  <si>
    <t xml:space="preserve"> ESTUDIANTES MATRICULADOS</t>
  </si>
  <si>
    <t>AREA</t>
  </si>
  <si>
    <t xml:space="preserve"> EVALUADA</t>
  </si>
  <si>
    <t>COMPETENCIAS</t>
  </si>
  <si>
    <t>N° DE ESTUDIANTES QUE RINDIERON LA PRUEBA</t>
  </si>
  <si>
    <t>N° DE ESTUDIANTES QUE NO RINDIERON LA PRUEBA</t>
  </si>
  <si>
    <t>COMUNICACIÓN</t>
  </si>
  <si>
    <t>Escribe diversos tipos de textos escritos en su lengua materna</t>
  </si>
  <si>
    <t>-</t>
  </si>
  <si>
    <t>lee diversos tipos de textos escritos en lengua materna</t>
  </si>
  <si>
    <t>MATEMÁTICA</t>
  </si>
  <si>
    <t>Resuelve problemas de forma, movimiento y localización.</t>
  </si>
  <si>
    <t>COMPETENCIAS EVALUADAS</t>
  </si>
  <si>
    <t xml:space="preserve">ESTÁNDAR DEL CICLO </t>
  </si>
  <si>
    <t>LOGROS EN RELACIÓN AL ESTÁNDAR DEL CICLO</t>
  </si>
  <si>
    <t>DIFICULTADES EN RELACIÓN AL ESTÁNDAR DEL CICLO</t>
  </si>
  <si>
    <t>PRÁCTICAS PEDAGÓGICAS A MEJORAR EL AÑO 2024</t>
  </si>
  <si>
    <t>Lee diversos tipos de textos escritos en lengua materna</t>
  </si>
  <si>
    <t xml:space="preserve">De los 5 estudiantes </t>
  </si>
  <si>
    <t xml:space="preserve">evaluados el 100% </t>
  </si>
  <si>
    <t xml:space="preserve">se encuentra en el </t>
  </si>
  <si>
    <t>nivel inici</t>
  </si>
  <si>
    <t>De los 5 estudiantes evaluados el 40% están en el nivel inicio el 40% se encuentra en el nivel de desarrollo “proceso”</t>
  </si>
  <si>
    <t xml:space="preserve">20 % se encuentran en el nivel logrado </t>
  </si>
  <si>
    <t>Los estudiantes evidencian fortalezas en lo referido a la comprensión que entienden lo que leen en la cual reflexionan de sus dificultades</t>
  </si>
  <si>
    <t>Los estudiantes presentan dificultad para leer e identificar información en los textos presentados</t>
  </si>
  <si>
    <t>Los estudiantes ‘presentan dificultad al momento de realizar la lectura y la comprensión de los textos que leen</t>
  </si>
  <si>
    <t>Los estudiantes leen y comprenden pequeños textos con facilidad</t>
  </si>
  <si>
    <t xml:space="preserve"> Presentan con voz audible para el grupo a realizarlo a través de audios</t>
  </si>
  <si>
    <t>Subrayado de palabras en los textos que lee.</t>
  </si>
  <si>
    <t>Lectura en cadena</t>
  </si>
  <si>
    <t>Encerrar con colores las palabras desconocidas.</t>
  </si>
  <si>
    <t>Realizar concurso internos de comprensión lectora.</t>
  </si>
  <si>
    <t>ESCRIBE DIVERSOS TIPOS DE TEXTOS EN LENGUA MATERNA</t>
  </si>
  <si>
    <t>Los estudiantes evidencian fortalezas en lo referido a la escritura de textos e identifican sus dificultades</t>
  </si>
  <si>
    <t>Los estudiantes presentan dificultades al escribir diversos textos, en algunos no utilizan recursos ortográficos</t>
  </si>
  <si>
    <t>No presentan coherencia en los textos que escriben</t>
  </si>
  <si>
    <t>Los estudiantes escriben textos cortos y palabras de acuerdo con su nivel alfabético</t>
  </si>
  <si>
    <t>Los estudiantes presentan dificultad hará leer e identificar información en los textos presentados</t>
  </si>
  <si>
    <t>Utilizar estrategias de practica de escritura usando fichas e imágenes.</t>
  </si>
  <si>
    <t>Desarrollo de su cuaderno de trabajo de comunicación</t>
  </si>
  <si>
    <t>Dictado de palabras, oraciones y textos.</t>
  </si>
  <si>
    <t>Subrayado de palabras conocidas.</t>
  </si>
  <si>
    <t>RESUELVE PROBLEMAS DE CANTIDAD</t>
  </si>
  <si>
    <t xml:space="preserve">Resuelve problemas entre cantidades o magnitudes, operativas con números naturales, enteros y racionales, y descuentos porcentuales sucesivos., verificando las condiciones del problema. </t>
  </si>
  <si>
    <t>Expresa su comprensión de la relación entre los órdenes del sistema de numeración decimal con las potencias de base diez, y entre las operaciones con números enteros y racionales; e interpreta enunciados o textos diversos de contenido matemático.</t>
  </si>
  <si>
    <t>Plantea afirmaciones sobre los números enteros y racionales, sus propiedades y relaciones, sus conocimientos de las operaciones, e identifica errores o vacíos en las argumentaciones propias o de otros y las corrige.</t>
  </si>
  <si>
    <t>De los 5 estudiantes evaluados el 20% están en el nivel inicio el 40% se encuentra en el nivel de desarrollo “proceso”</t>
  </si>
  <si>
    <t xml:space="preserve">40 % se encuentran en el nivel logrado </t>
  </si>
  <si>
    <t>Los estudiantes no logran comprender el problema al representar números decimales de las cantidades de mínima expresión.</t>
  </si>
  <si>
    <t>Los estudiantes no logran identificar situaciones de agregar o quitar cantidades.</t>
  </si>
  <si>
    <t>Los estudiantes presentan dificultades al resolver diferentes situaciones problemáticas</t>
  </si>
  <si>
    <t>Los estudiantes comprenden y resuelven diversos problemas utilizando diferentes estrategias para su resolución.</t>
  </si>
  <si>
    <t>Aplicar los subrayados de palabras en los textos que lee.</t>
  </si>
  <si>
    <t>Facilidades en fichas de lectura y comprensión.</t>
  </si>
  <si>
    <t>Incentivar a los estudiantes el hábito de la lectura</t>
  </si>
  <si>
    <t>Resuelve Problemas de Regularidad, equivalencia y cambio</t>
  </si>
  <si>
    <t>Resuelve problemas referidos a interpretar cambios constantes o regularidades entre magnitudes, valores o entre expresiones; traduciéndolas a patrones numéricos y gráficos32, progresiones aritméticas, ecuaciones e inecuaciones con una incógnita, funciones lineales y afín, y relaciones de proporcionalidad directa e inversa.</t>
  </si>
  <si>
    <t>De los 5 estudiantes evaluados el 20% están en el nivel inicio, el 60% se encuentra en el nivel de desarrollo “proceso” y</t>
  </si>
  <si>
    <t>Presentan dificultad al establecer equivalencias entre dios grupos en cantidades diversas.</t>
  </si>
  <si>
    <t>Se evidencia que un grupo de estudiantes presenta dificultad al resolver situaciones problemáticas de regularidad equivalencia y cambio</t>
  </si>
  <si>
    <t>Los estudiantes no presentan dificultad al resolver diversos problemas de regularidad equivalencia y cambio, lo hacen empleando diversas estrategias en su solución</t>
  </si>
  <si>
    <t>Trabajar situaciones problemáticas utilizando material concreto par halla las soluciones.</t>
  </si>
  <si>
    <t>Los estudiantes deben manipular el material concreto para esclarecer situaciones problemáticas.</t>
  </si>
  <si>
    <t>Elaboración de fichas con situaciones problemáticas.</t>
  </si>
  <si>
    <t>RESUELVE PROBLEMAS DE FORMA, MOVIMIENTO Y LOCALIZACIÓN</t>
  </si>
  <si>
    <t>Expresa su comprensión de las formas congruentes y semejantes, la relación entre una forma geométrica y sus diferentes perspectivas; usando dibujos y construcciones.</t>
  </si>
  <si>
    <t>Clasifica prismas, pirámides, polígonos y círculos, según sus propiedades. Selecciona y emplea estrategias, procedimientos y recursos para determinar la longitud, área o volumen de formas geométricas en unidades convencionales y para construir formas geométricas escala.</t>
  </si>
  <si>
    <t>Plantea afirmaciones sobre la semejanza y congruencia de formas, entre relaciones entre áreas de formas geométricas; las justifica mediante ejemplos y propiedades geométricas.</t>
  </si>
  <si>
    <t>Los   estudiantes   evidencian fortalezas   en   lo referido   a   la comprensión   de   la   relación entre una forma geométrica y sus   diferentes   perspectivas; usando   dibujos   y construcciones, pero evidencia dificultades.</t>
  </si>
  <si>
    <t>Los estudiantes presentan dificultad al identificar características de objetos de su entorno y al describir desplazamiento y posiciones en una cuadrícula y punto de referencia.</t>
  </si>
  <si>
    <t>Algunos estudiantes presentar dificultades presentar problemas de formas movimiento y localización en situaciones problemáticas presentadas.</t>
  </si>
  <si>
    <t>Los estudiantes no presentan dificultades al identificar diversas formas y figuras geométricas en objetos presentados</t>
  </si>
  <si>
    <t>Presentación de objetos de su entorno y hacer las comparaciones con los problemas propuestos.</t>
  </si>
  <si>
    <t>Desarrollo de problemas que impliquen el desarrollo de localización y movimiento.</t>
  </si>
  <si>
    <t>Desarrollo de fichas trabajo, e identificar diferentes formas geométricas.</t>
  </si>
  <si>
    <t>RESUELVE PROBLEMAS DE GESTIÓN DE DATOS E INCERTIDUMBRE</t>
  </si>
  <si>
    <t>De los 5 estudiantes evaluados el 20% están en el nivel inicio el 60% se encuentra en el nivel de desarrollo “proceso”</t>
  </si>
  <si>
    <t>Algunos estudiantes presentan dificultad al registrar datos en tablas y gráficos de barra y leer la información obtenida</t>
  </si>
  <si>
    <t>Los estudiantes no presentan dificultad para ordenar, registrar datos en pictogramas y leer información obtenida en gráficos de barras</t>
  </si>
  <si>
    <t>Elaboración de tablas de conteo al recopilar datos, usando material concreto.</t>
  </si>
  <si>
    <t>Elaboración de tablas de frecuencias con sus respectivos gráficos, tomando en cuenta problemas de su entorno.</t>
  </si>
  <si>
    <t>Explicar los gráficos de los datos de la situación propuesta.</t>
  </si>
  <si>
    <t>: SEGUNDO</t>
  </si>
  <si>
    <t>LEE DIVERSOS TIPOS DE TEXTOS ESCRITOS EN LENGUA MATERNA</t>
  </si>
  <si>
    <t>De los 9 estudiantes evaluados el 22% están en el nivel inicio el 56% se encuentra en el nivel de desarrollo “proceso”</t>
  </si>
  <si>
    <t xml:space="preserve">22 % se encuentran en el nivel logrado </t>
  </si>
  <si>
    <t>De los 5 estudiantes evaluados el 11% están en el nivel inicio el 67% se encuentra en el nivel de desarrollo “proceso”</t>
  </si>
  <si>
    <t>RESUELVE PROBLEMAS DE REGULARIDAD EQUIVALEN-CIA Y CAMBIO</t>
  </si>
  <si>
    <t>De los 5 estudiantes evaluados el 11% están en el nivel inicio, el 67% se encuentra en el nivel de desarrollo “proceso” y</t>
  </si>
  <si>
    <t>22 % se encuentran en el nivel logrado.</t>
  </si>
  <si>
    <t>De los 5 estudiantes evaluados el 11% están en el nivel inicio el 56% se encuentra en el nivel de desarrollo “proceso”</t>
  </si>
  <si>
    <t xml:space="preserve">33 % se encuentran en el nivel logrado </t>
  </si>
  <si>
    <t>: TERCERO</t>
  </si>
  <si>
    <t>COMPETEN-CIAS EVALUADAS</t>
  </si>
  <si>
    <t xml:space="preserve">LEE DIVERSOS TIPOS DE TEXTOS ESCRITOS EN LENGUA MATERNA </t>
  </si>
  <si>
    <t>30 % se encuentra en el nivel inicio</t>
  </si>
  <si>
    <t>50% se encuentra en el nivel de desarrollo “proceso”</t>
  </si>
  <si>
    <t>20 % se encuentran en el nivel logrado.</t>
  </si>
  <si>
    <t>Presentan con voz audible para el grupo a realizarlo a través de audios</t>
  </si>
  <si>
    <t>Utilización del subrayado en los resúmenes de textos en el aula.</t>
  </si>
  <si>
    <t>Incentivar el hábito de la lectura en los estudiantes a través de lecturas cortas.</t>
  </si>
  <si>
    <t>El 40 % se encuentra en el nivel inicio</t>
  </si>
  <si>
    <t>40% se encuentra en el nivel de desarrollo “proceso”</t>
  </si>
  <si>
    <t xml:space="preserve">Existe un desconocimiento sobre las reglas ortográficas, aunque manifiestan que conocen. En la escritura respecto a la confusión, omisión o cambio de letras tienen dificultades. </t>
  </si>
  <si>
    <t>Desarrollo de la ficha cuaderno de trabajo de comunicación.</t>
  </si>
  <si>
    <t>Uso de conectores y algunos recursos ortográficos al momento de escribir sus textos</t>
  </si>
  <si>
    <t>Practica de escritura de imágenes</t>
  </si>
  <si>
    <t>Desarrollo de la ficha de comprensión lectora</t>
  </si>
  <si>
    <t>Presentación de textos acompañados de imágenes atrayentes al estudiante.</t>
  </si>
  <si>
    <t>Práctica de la escritura al redactar biografías</t>
  </si>
  <si>
    <t>Uso de conectores y de algunos recursos ortográficos.</t>
  </si>
  <si>
    <t>Establecimiento de lecturas por tiempo.</t>
  </si>
  <si>
    <t>Plantea y compara afirmaciones sobre números racionales y sus propiedades, formula enunciados opuestos o casos especiales que se cumplen entre expresiones numéricas; justifica, comprueba o descarta la validez de la afirmación mediante contraejemplos o propiedades matemáticas.</t>
  </si>
  <si>
    <t>El 30 % se encuentra en el nivel inicio</t>
  </si>
  <si>
    <t>20 % se encuentran en el nivel logrado</t>
  </si>
  <si>
    <t>Presentan dificultada para realizar representaciones diferentes</t>
  </si>
  <si>
    <t>Falta de comprensión de situaciones problemáticas y aplicación de estrategia</t>
  </si>
  <si>
    <t>Identifican con facilidad situaciones problema, áticas de multiplicación y perecía empleado diversas estrategias.</t>
  </si>
  <si>
    <t>Desarrollar fichas con situaciones problemáticas.</t>
  </si>
  <si>
    <t>Desarrollar Material para elaborar patrones de resolución</t>
  </si>
  <si>
    <t>Trabajar situaciones problemáticas de regularidad equivalencia</t>
  </si>
  <si>
    <t>RESUELVE PROBLEMAS DE REGULARI-DAD, EQUIVA LENCIA Y CAMBIO</t>
  </si>
  <si>
    <t>Resuelve problemas referidos a analizar cambios continuos o periódicos, o regularidades entre magnitudes, valores, o expresiones; traduciéndolas a</t>
  </si>
  <si>
    <t>expresiones algebraicas que pueden contener la regla general de progresiones geométricas, sistema de ecuaciones lineales, ecuaciones y funciones</t>
  </si>
  <si>
    <t>de sucesiones y progresiones geométricas; la solución o conjunto solución de sistemas de ecuaciones lineales e inecuaciones; la diferencia entre una</t>
  </si>
  <si>
    <t>función lineal y una función cuadrática y exponencial; y sus parámetros; las usa para interpretar enunciados o textos o fuentes de información usando</t>
  </si>
  <si>
    <t>desconocidos en progresiones geométricas, solucionar ecuaciones lineales o cuadráticas, simplificar expresiones usando identidades algebraicas; evalúa y</t>
  </si>
  <si>
    <t xml:space="preserve">opta por aquellos más idóneos según las condiciones del problema. </t>
  </si>
  <si>
    <t>Plantea afirmaciones sobre enunciados opuestos o casos especiales que se cumplen</t>
  </si>
  <si>
    <t>entre expresiones algebraicas; así como predecir el comportamiento de variables; comprueba o descarta la validez de la afirmación mediante</t>
  </si>
  <si>
    <t>contraejemplos, y propiedades matemáticas</t>
  </si>
  <si>
    <t>El 22 % se encuentra en el nivel inicio</t>
  </si>
  <si>
    <t>56% se encuentra en el nivel de desarrollo “proceso”</t>
  </si>
  <si>
    <t>22 % se encuentran en el nivel logrado</t>
  </si>
  <si>
    <t>Se evidencia un grupo de estudiantes presenta dificultad al resolver situaciones problemáticas de regularidad equivalencia y cambio</t>
  </si>
  <si>
    <t>Los estudiantes describen con facilidad situaciones concretas y dibujos</t>
  </si>
  <si>
    <t>No identifican equivalencias en situaciones presentadas</t>
  </si>
  <si>
    <t>Creación y solución de diversos problemas de regularidad equivalencia y cambio.</t>
  </si>
  <si>
    <t>Presentación de objetos del contexto y entorno para aplicarlo en la solución de situaciones problemáticas.</t>
  </si>
  <si>
    <t>RESUELVE PROBLEMAS DE FORMA, MOVIMIENTO Y LOCALIZA-CIÓN</t>
  </si>
  <si>
    <t>Resuelve problemas en los que modela características de objetos con formas geométricas compuestas, cuerpos de revolución, sus elementos</t>
  </si>
  <si>
    <t>y propiedades, líneas, puntos notables, relaciones métricas de triángulos, distancia entre dos puntos, ecuación de la recta, parábola y circunferencia; la ubicación, distancias inaccesibles, movimiento y trayectorias complejas de objetos mediante coordenadas cartesianas,</t>
  </si>
  <si>
    <t>razones trigonométricas, mapas y planos a escala.</t>
  </si>
  <si>
    <t>Expresa su comprensión de la relación entre las medidas de los lados de un triángulo y sus</t>
  </si>
  <si>
    <t>proyecciones, la distinción entre trasformaciones geométricas que conservan la forma de aquellas que conservan las medidas de los objetos,</t>
  </si>
  <si>
    <t>Clasifica polígonos y cuerpos geométricos según</t>
  </si>
  <si>
    <t>sus propiedades, reconociendo la inclusión de una clase en otra. Selecciona, combina y adapta variadas estrategias, procedimientos y</t>
  </si>
  <si>
    <t>recursos para determinar la longitud, perímetro, área o volumen de formas compuestas, así como construir mapas a escala, homotecias e</t>
  </si>
  <si>
    <t>isometrías.</t>
  </si>
  <si>
    <t>Plantea y compara afirmaciones sobre enunciados opuestos o casos especiales de las propiedades de las formas geométricas;</t>
  </si>
  <si>
    <t>justifica, comprueba o descarta la validez de la afirmación mediante contraejemplos o propiedades geométricas.</t>
  </si>
  <si>
    <t>El 20 % se encuentra en el nivel inicio</t>
  </si>
  <si>
    <t>60% se encuentra en el nivel de desarrollo “proceso”</t>
  </si>
  <si>
    <t>Los estudiantes presentan dificultad a la identidad característica de objetos de su entorno</t>
  </si>
  <si>
    <t>Algunos estudiantes presentan dificultad al resolver problemas de forma movimiento y localización en situaciones presentadas</t>
  </si>
  <si>
    <t>Los estudiantes no presentar al representar figura geométrica en objetos presentados</t>
  </si>
  <si>
    <t>Presentación de objetos de su entorno para aplicarlos en la resolución de problemas propuestos.</t>
  </si>
  <si>
    <t>Trabajar fichas de trabajo de situaciones problemáticas.</t>
  </si>
  <si>
    <t>Desarrollo de problemas que impliquen situaciones de forma movimiento y localización.</t>
  </si>
  <si>
    <t>Resuelve problemas en los que plantea temas de estudio, caracterizando la población y la muestra e identificando las variables a estudiar; empleando el muestreo aleatorio para determinar una muestra representativa.</t>
  </si>
  <si>
    <t xml:space="preserve">Recolecta datos mediante encuestas y los registra en tablas, determina terciles, cuartiles y quintiles; la desviación estándar, y el rango de un conjunto de datos; representa el comportamiento de estos usando gráficos y medidas estadísticas más apropiadas a las variables en estudio. </t>
  </si>
  <si>
    <t xml:space="preserve">Interpreta la información contenida en estos, o la información relacionadas a su tema de estudio proveniente de diversas fuentes, haciendo uso del significado de la desviación estándar, las medidas de localización estudiadas y el lenguaje estadístico; en base a esto contrasta y justifica conclusiones sobre las características de la población. </t>
  </si>
  <si>
    <t>Expresa la ocurrencia de sucesos dependientes, independientes, simples o compuestos de una situación aleatoria mediante la probabilidad, y determina su espacio muestral; interpreta las propiedades básicas de la probabilidad de acuerdo a las condiciones de la situación; justifica sus predicciones con base a los resultados de su experimento o propiedades</t>
  </si>
  <si>
    <t>Los estudiantes presentan dificultad para registrar datos y leer información contenida en gráficos y barras.</t>
  </si>
  <si>
    <t>Algunos estudiantes presentad dificultad al registrar datos en tablas y gráficos de barras y leer la información obtenida</t>
  </si>
  <si>
    <t>Los estudiantes no presentan dificultad para ordenar, registrar datos de pictogramas y leer información obtenida en gráficos de barras</t>
  </si>
  <si>
    <t>Elaboración de situaciones problemáticas con gráficos de barras y circulares.</t>
  </si>
  <si>
    <t>Explicar gráficos con información obtenida en situaciones problemáticas.</t>
  </si>
  <si>
    <t>Creación y solución de diversos problemas de regularidad, equivalencia y cambio</t>
  </si>
  <si>
    <t>: CUARTO</t>
  </si>
  <si>
    <t>27 % se encuentra en el nivel inicio</t>
  </si>
  <si>
    <t>55% se encuentra en el nivel de desarrollo “proceso”</t>
  </si>
  <si>
    <t>18 % se encuentran en el nivel logrado.</t>
  </si>
  <si>
    <t xml:space="preserve">Los estudiantes leen y comprenden pequeños textos con facilidad y </t>
  </si>
  <si>
    <t>presentan con voz audible para el grupo.</t>
  </si>
  <si>
    <t>El 27 % se encuentra en el nivel inicio</t>
  </si>
  <si>
    <t>18 % se encuentran en el nivel logrado</t>
  </si>
  <si>
    <t>RESUELVE PROBLEMAS DE REGULARIDAD, EQUIVALENCIA Y CAMBIO</t>
  </si>
  <si>
    <t>El 36 % se encuentra en el nivel inicio</t>
  </si>
  <si>
    <t>9 % se encuentran en el nivel logrado</t>
  </si>
  <si>
    <t>: QUINTO</t>
  </si>
  <si>
    <t>17 % se encuentra en el nivel inicio</t>
  </si>
  <si>
    <t>58% se encuentra en el nivel de desarrollo “proceso”</t>
  </si>
  <si>
    <t>25 % se encuentran en el nivel logrado.</t>
  </si>
  <si>
    <t>Los estudiantes presentan dificultad al momento de realizar la lectura y comprender textos leídos</t>
  </si>
  <si>
    <t>El 25 % se encuentra en el nivel inicio</t>
  </si>
  <si>
    <t>25 % se encuentran en el nivel logrado</t>
  </si>
  <si>
    <t>El 17 % se encuentra en el nivel inicio</t>
  </si>
  <si>
    <t>66% se encuentra en el nivel de desarrollo “proceso”</t>
  </si>
  <si>
    <t>17 % se encuentran en el nivel logrado</t>
  </si>
  <si>
    <r>
      <t>1</t>
    </r>
    <r>
      <rPr>
        <vertAlign val="superscript"/>
        <sz val="9"/>
        <color theme="1"/>
        <rFont val="Verdana"/>
        <family val="2"/>
      </rPr>
      <t>RO</t>
    </r>
  </si>
  <si>
    <r>
      <t>Lee diversos tipos de texto con estructuras complejas y vocabulario variado. Integra información contrapuesta que está en distintas partes del texto</t>
    </r>
    <r>
      <rPr>
        <sz val="9"/>
        <color theme="1"/>
        <rFont val="Verdana"/>
        <family val="2"/>
      </rPr>
      <t xml:space="preserve">. </t>
    </r>
    <r>
      <rPr>
        <sz val="9"/>
        <color rgb="FF00B050"/>
        <rFont val="Verdana"/>
        <family val="2"/>
      </rPr>
      <t>Interpreta el texto considerando información relevante y complementaria para construir su sentido global, valiéndose de otros textos.</t>
    </r>
    <r>
      <rPr>
        <sz val="9"/>
        <color theme="1"/>
        <rFont val="Verdana"/>
        <family val="2"/>
      </rPr>
      <t xml:space="preserve"> </t>
    </r>
    <r>
      <rPr>
        <sz val="9"/>
        <color rgb="FF00B0F0"/>
        <rFont val="Verdana"/>
        <family val="2"/>
      </rPr>
      <t xml:space="preserve">Reflexiona sobre formas y contenidos del texto a partir de su conocimiento y experiencia. </t>
    </r>
    <r>
      <rPr>
        <sz val="9"/>
        <color rgb="FF000099"/>
        <rFont val="Verdana"/>
        <family val="2"/>
      </rPr>
      <t>Evalúa el uso del lenguaje, la intención de los recursos textuales y el efecto del texto en el lector a partir de su conocimiento y del contexto sociocultural</t>
    </r>
    <r>
      <rPr>
        <sz val="9"/>
        <color theme="1"/>
        <rFont val="Verdana"/>
        <family val="2"/>
      </rPr>
      <t>.</t>
    </r>
  </si>
  <si>
    <r>
      <t>Escribe diversos tipos de textos de forma reflexiva. Adecúa su texto al destinatario, propósito y el registro a partir de su experiencia previa y de fuentes de información complementarias</t>
    </r>
    <r>
      <rPr>
        <sz val="9"/>
        <color theme="1"/>
        <rFont val="Verdana"/>
        <family val="2"/>
      </rPr>
      <t xml:space="preserve">. </t>
    </r>
    <r>
      <rPr>
        <sz val="9"/>
        <color rgb="FF00B050"/>
        <rFont val="Verdana"/>
        <family val="2"/>
      </rPr>
      <t xml:space="preserve">Organiza y desarrolla lógicamente las ideas en torno a un tema, y las estructura en párrafos y subtítulos de acuerdo a algunos géneros discursivos. Establece relaciones entre ideas a través del uso adecuado de varios tipos de conectores, referentes y emplea vocabulario variado. </t>
    </r>
  </si>
  <si>
    <r>
      <t xml:space="preserve">Utiliza recursos ortográficos y textuales para separar y aclarar expresiones e ideas, así como diferenciar el significado de las palabras con la intención de darle claridad y sentido a su texto. </t>
    </r>
    <r>
      <rPr>
        <sz val="9"/>
        <color rgb="FF00359E"/>
        <rFont val="Verdana"/>
        <family val="2"/>
      </rPr>
      <t>Reflexiona y evalúa de manera permanente la coherencia y cohesión de las ideas en el texto que escribe, así como el uso del lenguaje para argumentar, reforzar o sugerir sentidos y producir diversos efectos en el lector según la situación comunicativa.</t>
    </r>
  </si>
  <si>
    <r>
      <t>Comprueba si la expresión algébrica usada expresó o reprodujo las condiciones del problema. Expresa su comprensión de: la relación entre función lineal y proporcionalidad directa; las diferencias entre una ecuación e inecuación lineal y sus propiedades; la variable como un valor que cambia; el conjunto de valores que puede tomar un término desconocido para verificar una inecuación; las usa para interpretar enunciados, expresiones algebraicas o textos diversos de contenido matemático</t>
    </r>
    <r>
      <rPr>
        <sz val="9"/>
        <color theme="1"/>
        <rFont val="Verdana"/>
        <family val="2"/>
      </rPr>
      <t xml:space="preserve">. </t>
    </r>
    <r>
      <rPr>
        <sz val="9"/>
        <color rgb="FF00B050"/>
        <rFont val="Verdana"/>
        <family val="2"/>
      </rPr>
      <t xml:space="preserve">Selecciona, emplea y combina recursos, estrategias, métodos gráficos y procedimientos matemáticos para determinar el valor de términos desconocidos en una progresión aritmética, simplificar expresiones algebraicas y dar solución a ecuaciones e inecuaciones lineales, y evaluar funciones lineales. </t>
    </r>
    <r>
      <rPr>
        <sz val="9"/>
        <color rgb="FF00359E"/>
        <rFont val="Verdana"/>
        <family val="2"/>
      </rPr>
      <t>Plantea afirmaciones sobre propiedades de las progresiones aritméticas, ecuaciones e inecuaciones, así como de una función lineal, lineal afín con base a sus experiencias, y las justifica mediante ejemplos y propiedades matemáticas; encuentra errores o vacíos en las argumentaciones propias y las de otros y las corrige.</t>
    </r>
  </si>
  <si>
    <r>
      <t>Resuelve problemas en los que modela características de objetos mediante prismas, pirámides y polígonos, sus elementos y propiedades, y la semejanza y congruencia de formas geométricas; así como la ubicación y movimiento mediante coordenadas en el plano cartesiano, mapas y planos a escala; transformaciones</t>
    </r>
    <r>
      <rPr>
        <sz val="9"/>
        <color theme="1"/>
        <rFont val="Verdana"/>
        <family val="2"/>
      </rPr>
      <t>.</t>
    </r>
  </si>
  <si>
    <r>
      <t xml:space="preserve">Resuelve problemas en los que plantea temas de estudio, identificando la población pertinente y las variables cuantitativas continuas, así como cualitativas nominales y ordinales. </t>
    </r>
    <r>
      <rPr>
        <sz val="9"/>
        <color rgb="FFFF0000"/>
        <rFont val="Verdana"/>
        <family val="2"/>
      </rPr>
      <t>Recolecta datos mediante encuestas y los registra en tablas de datos agrupados, así también determina la media aritmética y mediana de datos discretos; representa su comportamiento en histogramas o polígonos de frecuencia, tablas de frecuencia y medidas de tendencia central; usa el significado de las medidas de tendencia central para interpretar y comparar la información contenida en estos. En base a esto, plantea y contrasta conclusiones, sobre las características de una población</t>
    </r>
    <r>
      <rPr>
        <sz val="9"/>
        <color rgb="FF00B050"/>
        <rFont val="Verdana"/>
        <family val="2"/>
      </rPr>
      <t>. Expresa la probabilidad de un evento aleatorio como decimal o fracción, así como su espacio muestral; e interpreta que un suceso seguro, probable e imposible se asocia a los valores entre 0 y 1.</t>
    </r>
    <r>
      <rPr>
        <sz val="9"/>
        <color rgb="FF00359E"/>
        <rFont val="Verdana"/>
        <family val="2"/>
      </rPr>
      <t xml:space="preserve"> Hace predicciones sobre la ocurrencia de eventos y las justifica</t>
    </r>
  </si>
  <si>
    <r>
      <t>2</t>
    </r>
    <r>
      <rPr>
        <vertAlign val="superscript"/>
        <sz val="9"/>
        <color theme="1"/>
        <rFont val="Verdana"/>
        <family val="2"/>
      </rPr>
      <t>DO</t>
    </r>
  </si>
  <si>
    <r>
      <t>3</t>
    </r>
    <r>
      <rPr>
        <vertAlign val="superscript"/>
        <sz val="9"/>
        <color theme="1"/>
        <rFont val="Verdana"/>
        <family val="2"/>
      </rPr>
      <t>RO</t>
    </r>
  </si>
  <si>
    <r>
      <t xml:space="preserve">Lee diversos tipos de textos con estructuras complejas, vocabulario variado y especializado. Integra información contrapuesta y ambigua que está en distintas partes del texto. </t>
    </r>
    <r>
      <rPr>
        <sz val="10"/>
        <color rgb="FF00B050"/>
        <rFont val="Verdana"/>
        <family val="2"/>
      </rPr>
      <t xml:space="preserve">Interpreta el texto considerando información relevante y de detalle para construir su sentido global, valiéndose de otros textos y reconociendo distintas posturas y sentidos. Reflexiona sobre formas y contenidos del texto y asume una posición sobre las relaciones de poder que este presenta. </t>
    </r>
    <r>
      <rPr>
        <sz val="10"/>
        <color rgb="FFFF0000"/>
        <rFont val="Verdana"/>
        <family val="2"/>
      </rPr>
      <t>Evalúa el uso del lenguaje, la validez de la información, el estilo del texto, la intención de estrategias discursivas y recursos textuales</t>
    </r>
    <r>
      <rPr>
        <sz val="10"/>
        <color theme="1"/>
        <rFont val="Verdana"/>
        <family val="2"/>
      </rPr>
      <t xml:space="preserve">. </t>
    </r>
    <r>
      <rPr>
        <sz val="10"/>
        <color rgb="FF0070C0"/>
        <rFont val="Verdana"/>
        <family val="2"/>
      </rPr>
      <t>Explica el efecto del texto en el lector a partir de su conocimiento y del contexto sociocultural en el que fue escrito.</t>
    </r>
  </si>
  <si>
    <r>
      <t>Escribe diversos tipos de textos de forma reflexiva. Adecúa su texto al destinatario, propósito y el registro a partir de su experiencia previa, de fuentes de información complementarias y divergentes, y de su conocimiento del contexto histórico y sociocultural.</t>
    </r>
    <r>
      <rPr>
        <sz val="10"/>
        <color theme="1"/>
        <rFont val="Verdana"/>
        <family val="2"/>
      </rPr>
      <t xml:space="preserve"> </t>
    </r>
  </si>
  <si>
    <r>
      <t>Organiza y desarrolla lógicamente las ideas en torno a un tema, y las estructura en párrafos, capítulos o apartados de acuerdo a distintos géneros discursivos</t>
    </r>
    <r>
      <rPr>
        <sz val="10"/>
        <color theme="1"/>
        <rFont val="Verdana"/>
        <family val="2"/>
      </rPr>
      <t xml:space="preserve">. </t>
    </r>
    <r>
      <rPr>
        <sz val="10"/>
        <color rgb="FFFF0000"/>
        <rFont val="Verdana"/>
        <family val="2"/>
      </rPr>
      <t>Establece relaciones entre ideas a través del uso preciso de diversos recursos cohesivos. Emplea vocabulario variado, especializado y preciso, así como una variedad de recursos ortográficos y textuales para darle claridad y sentido a su texto.</t>
    </r>
    <r>
      <rPr>
        <sz val="10"/>
        <color theme="1"/>
        <rFont val="Verdana"/>
        <family val="2"/>
      </rPr>
      <t xml:space="preserve"> </t>
    </r>
    <r>
      <rPr>
        <sz val="10"/>
        <color rgb="FF000099"/>
        <rFont val="Verdana"/>
        <family val="2"/>
      </rPr>
      <t>Reflexiona y evalúa de manera permanente la validez de la información, la coherencia y cohesión de las ideas en el texto que escribe; controla el lenguaje para contraargumentar, reforzar o sugerir sentidos y producir diversos efectos en el lector según la situación comunicativa</t>
    </r>
    <r>
      <rPr>
        <sz val="10"/>
        <color rgb="FF0070C0"/>
        <rFont val="Verdana"/>
        <family val="2"/>
      </rPr>
      <t>.</t>
    </r>
  </si>
  <si>
    <r>
      <t>Resuelve problemas referidos a las relaciones entre cantidades muy grandes o muy pequeñas, magnitudes o intercambios financieros, traduciéndolas a expresiones numéricas y operativas con números irracionales o racionales, notación científica, intervalos, y tasa de interés simple y compuesto</t>
    </r>
    <r>
      <rPr>
        <sz val="10"/>
        <color theme="1"/>
        <rFont val="Verdana"/>
        <family val="2"/>
      </rPr>
      <t xml:space="preserve">. </t>
    </r>
    <r>
      <rPr>
        <sz val="10"/>
        <color rgb="FF00B0F0"/>
        <rFont val="Verdana"/>
        <family val="2"/>
      </rPr>
      <t xml:space="preserve">Evalúa si estas expresiones cumplen con las condiciones iniciales del problema. </t>
    </r>
    <r>
      <rPr>
        <sz val="10"/>
        <color rgb="FF00B050"/>
        <rFont val="Verdana"/>
        <family val="2"/>
      </rPr>
      <t>Expresa su comprensión de los números racionales e irracionales, de sus operaciones y propiedades, así como de la notación científica; establece relaciones de equivalencia entre múltiplos y submúltiplos de unidades de masa, y tiempo, y entre escalas de temperatura, empleando lenguaje matemático y diversas representaciones; en base a esto interpreta e integra información contenida en varias fuentes de información</t>
    </r>
    <r>
      <rPr>
        <sz val="10"/>
        <color rgb="FFFF0000"/>
        <rFont val="Verdana"/>
        <family val="2"/>
      </rPr>
      <t xml:space="preserve">. Selecciona, combina y adapta variados recursos, estrategias y procedimientos matemáticos de cálculo y estimación para resolver problemas, los evalúa y opta por aquellos más idóneos según las condiciones del problema. </t>
    </r>
  </si>
  <si>
    <r>
      <t xml:space="preserve">cuadráticas y exponenciales, </t>
    </r>
    <r>
      <rPr>
        <sz val="10"/>
        <color rgb="FF00B050"/>
        <rFont val="Verdana"/>
        <family val="2"/>
      </rPr>
      <t>Evalúa si la expresión algebraica reproduce las condiciones del problema. Expresa su comprensión de la regla de formación</t>
    </r>
  </si>
  <si>
    <r>
      <t>lenguaje matemático y gráficos</t>
    </r>
    <r>
      <rPr>
        <sz val="10"/>
        <color theme="1"/>
        <rFont val="Verdana"/>
        <family val="2"/>
      </rPr>
      <t xml:space="preserve">. </t>
    </r>
    <r>
      <rPr>
        <sz val="10"/>
        <color rgb="FFFF0000"/>
        <rFont val="Verdana"/>
        <family val="2"/>
      </rPr>
      <t>Selecciona, combina y adapta variados recursos, estrategias y procedimientos matemáticos para determinar términos</t>
    </r>
  </si>
  <si>
    <r>
      <t>y de cómo se generan cuerpos de revolución, usando construcciones con regla y compas.</t>
    </r>
    <r>
      <rPr>
        <sz val="10"/>
        <color theme="1"/>
        <rFont val="Verdana"/>
        <family val="2"/>
      </rPr>
      <t xml:space="preserve"> </t>
    </r>
  </si>
  <si>
    <r>
      <t>4</t>
    </r>
    <r>
      <rPr>
        <vertAlign val="superscript"/>
        <sz val="9"/>
        <color theme="1"/>
        <rFont val="Verdana"/>
        <family val="2"/>
      </rPr>
      <t>TO</t>
    </r>
  </si>
  <si>
    <r>
      <t>Organiza y desarrolla lógicamente las ideas en torno a un tema, y las estructura en párrafos, capítulos o apartados de acuerdo a distintos géneros discursivos</t>
    </r>
    <r>
      <rPr>
        <sz val="10"/>
        <color theme="1"/>
        <rFont val="Verdana"/>
        <family val="2"/>
      </rPr>
      <t xml:space="preserve">. </t>
    </r>
    <r>
      <rPr>
        <sz val="10"/>
        <color rgb="FFFF0000"/>
        <rFont val="Verdana"/>
        <family val="2"/>
      </rPr>
      <t>Establece relaciones entre ideas a través del uso preciso de diversos recursos cohesivos. Emplea vocabulario variado, especializado y preciso, así como una variedad de recursos ortográficos y textuales para darle claridad y sentido a su texto.</t>
    </r>
    <r>
      <rPr>
        <sz val="10"/>
        <color theme="1"/>
        <rFont val="Verdana"/>
        <family val="2"/>
      </rPr>
      <t xml:space="preserve"> </t>
    </r>
    <r>
      <rPr>
        <sz val="10"/>
        <color rgb="FF000099"/>
        <rFont val="Verdana"/>
        <family val="2"/>
      </rPr>
      <t>Reflexiona y evalúa de manera permanente la validez de la información, la coherencia y cohesión de las ideas en el texto que escribe; controla el lenguaje para contra argumentar, reforzar o sugerir sentidos y producir diversos efectos en el lector según la situación comunicativa</t>
    </r>
    <r>
      <rPr>
        <sz val="10"/>
        <color rgb="FF0070C0"/>
        <rFont val="Verdana"/>
        <family val="2"/>
      </rPr>
      <t>.</t>
    </r>
  </si>
  <si>
    <r>
      <t>5</t>
    </r>
    <r>
      <rPr>
        <vertAlign val="superscript"/>
        <sz val="9"/>
        <color theme="1"/>
        <rFont val="Verdana"/>
        <family val="2"/>
      </rPr>
      <t>TO</t>
    </r>
  </si>
  <si>
    <t>nivel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</si>
</sst>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6"/>
      <color theme="1"/>
      <name val="Arial Rounded MT Bold"/>
      <family val="2"/>
    </font>
    <font>
      <sz val="10"/>
      <color theme="1"/>
      <name val="Arial Rounded MT Bold"/>
      <family val="2"/>
    </font>
    <font>
      <sz val="16"/>
      <color theme="1"/>
      <name val="Arial Rounded MT Bold"/>
      <family val="2"/>
    </font>
    <font>
      <b/>
      <sz val="12"/>
      <color rgb="FF002060"/>
      <name val="Arial Rounded MT Bold"/>
      <family val="2"/>
    </font>
    <font>
      <b/>
      <u/>
      <sz val="11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11"/>
      <color theme="1"/>
      <name val="Arial"/>
      <family val="2"/>
    </font>
    <font>
      <sz val="9"/>
      <color rgb="FFFF0000"/>
      <name val="Verdana"/>
      <family val="2"/>
    </font>
    <font>
      <sz val="9"/>
      <color rgb="FF00B050"/>
      <name val="Verdana"/>
      <family val="2"/>
    </font>
    <font>
      <sz val="9"/>
      <color rgb="FF00B0F0"/>
      <name val="Verdana"/>
      <family val="2"/>
    </font>
    <font>
      <sz val="9"/>
      <color rgb="FF000099"/>
      <name val="Verdana"/>
      <family val="2"/>
    </font>
    <font>
      <sz val="9"/>
      <color theme="1"/>
      <name val="Lucida Fax"/>
      <family val="1"/>
    </font>
    <font>
      <sz val="9"/>
      <color rgb="FF00359E"/>
      <name val="Verdana"/>
      <family val="2"/>
    </font>
    <font>
      <sz val="9"/>
      <color rgb="FF0070C0"/>
      <name val="Verdana"/>
      <family val="2"/>
    </font>
    <font>
      <sz val="11"/>
      <color theme="1"/>
      <name val="Lucida Fax"/>
      <family val="1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theme="1"/>
      <name val="Calibri"/>
      <family val="2"/>
      <scheme val="minor"/>
    </font>
    <font>
      <sz val="10"/>
      <color rgb="FF00B0F0"/>
      <name val="Verdana"/>
      <family val="2"/>
    </font>
    <font>
      <sz val="10"/>
      <color rgb="FF00B050"/>
      <name val="Verdana"/>
      <family val="2"/>
    </font>
    <font>
      <sz val="10"/>
      <color rgb="FFFF0000"/>
      <name val="Verdana"/>
      <family val="2"/>
    </font>
    <font>
      <sz val="10"/>
      <color rgb="FF0070C0"/>
      <name val="Verdana"/>
      <family val="2"/>
    </font>
    <font>
      <sz val="10"/>
      <color rgb="FF000099"/>
      <name val="Verdana"/>
      <family val="2"/>
    </font>
    <font>
      <b/>
      <sz val="11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Lucida Fax"/>
      <family val="1"/>
    </font>
  </fonts>
  <fills count="8">
    <fill>
      <patternFill patternType="none"/>
    </fill>
    <fill>
      <patternFill patternType="gray125"/>
    </fill>
    <fill>
      <patternFill patternType="solid">
        <fgColor rgb="FF055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11"/>
    </xf>
    <xf numFmtId="0" fontId="10" fillId="0" borderId="0" xfId="0" applyFont="1" applyAlignment="1">
      <alignment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5" fillId="0" borderId="19" xfId="0" applyFont="1" applyBorder="1" applyAlignment="1">
      <alignment horizontal="justify" vertical="center" wrapText="1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justify" vertical="center" wrapText="1"/>
    </xf>
    <xf numFmtId="0" fontId="16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0" fontId="24" fillId="0" borderId="0" xfId="0" applyFont="1" applyAlignment="1">
      <alignment horizontal="left" vertical="center" indent="10"/>
    </xf>
    <xf numFmtId="0" fontId="25" fillId="0" borderId="0" xfId="0" applyFont="1" applyAlignment="1">
      <alignment vertical="center"/>
    </xf>
    <xf numFmtId="0" fontId="10" fillId="0" borderId="17" xfId="0" applyFont="1" applyBorder="1" applyAlignment="1">
      <alignment vertical="center" wrapText="1"/>
    </xf>
    <xf numFmtId="0" fontId="26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justify" vertical="center" wrapText="1"/>
    </xf>
    <xf numFmtId="0" fontId="28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26" fillId="0" borderId="20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justify" vertical="center" wrapText="1"/>
    </xf>
    <xf numFmtId="0" fontId="26" fillId="0" borderId="16" xfId="0" applyFont="1" applyBorder="1" applyAlignment="1">
      <alignment horizontal="justify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5" fillId="0" borderId="20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2" fillId="0" borderId="2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3" fillId="0" borderId="11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3" fillId="0" borderId="0" xfId="0" applyFont="1"/>
    <xf numFmtId="0" fontId="35" fillId="7" borderId="15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3333FF"/>
      <color rgb="FF66FFCC"/>
      <color rgb="FFFF9933"/>
      <color rgb="FF055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323850</xdr:colOff>
      <xdr:row>37</xdr:row>
      <xdr:rowOff>47624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0" y="0"/>
          <a:ext cx="5657850" cy="70961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“AÑO DEL BICENTENARIO, DE LA CONMEMORACIÓN DE NUESTRA INDEPENDENCIA, Y DE LA CONMEMORACIÓN DE LAS HEROICAS BATALLAS DE JUNÍN Y AYACUCHO”</a:t>
          </a:r>
        </a:p>
        <a:p>
          <a:pPr algn="ctr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es-PE" sz="1200" b="1" u="sng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INFORME N° 06-2024-IES.JEC.SA.CH.I.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PE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PE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LA</a:t>
          </a:r>
          <a:r>
            <a:rPr lang="es-PE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: Dra. Norka B. Ccori Toro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  DIRECTORA DE LA UGEL EL COLLAO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spcAft>
              <a:spcPts val="0"/>
            </a:spcAft>
          </a:pPr>
          <a:r>
            <a:rPr lang="es-PE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DEL</a:t>
          </a: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		: Prof. C. Wilfredo Chambilla Chambilla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  DIRECTOR DE LA IES. JEC. SAN ANTONIO – CHECCA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spcAft>
              <a:spcPts val="0"/>
            </a:spcAft>
          </a:pPr>
          <a:r>
            <a:rPr lang="es-PE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ASUNTO</a:t>
          </a: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: Informe Consolidado de Evaluación Diagnóstica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spcAft>
              <a:spcPts val="0"/>
            </a:spcAft>
          </a:pPr>
          <a:r>
            <a:rPr lang="es-PE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FECHA</a:t>
          </a: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: Checca, 25 de Abril del 2024.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===================================================================</a:t>
          </a:r>
        </a:p>
        <a:p>
          <a:pPr algn="just"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indent="899160" algn="just">
            <a:lnSpc>
              <a:spcPct val="150000"/>
            </a:lnSpc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 grato dirigirme a su digna Autoridad con la finalidad de hacerle llegar un cordial saludo a nombre del corporativo de la IES. JEC San Antonio de Checca; para luego hacer alcance de la Evaluación Diagnóstica consolidado de la IE, adjunto al presente.</a:t>
          </a:r>
        </a:p>
        <a:p>
          <a:pPr indent="899160" algn="just">
            <a:lnSpc>
              <a:spcPct val="150000"/>
            </a:lnSpc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		Es cuanto puedo informar a usted en honor a la verdad, para los fines consiguientes.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Atentamente,</a:t>
          </a:r>
        </a:p>
        <a:p>
          <a:pPr algn="ctr">
            <a:lnSpc>
              <a:spcPct val="150000"/>
            </a:lnSpc>
            <a:spcAft>
              <a:spcPts val="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PE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2</xdr:col>
      <xdr:colOff>609600</xdr:colOff>
      <xdr:row>28</xdr:row>
      <xdr:rowOff>95250</xdr:rowOff>
    </xdr:from>
    <xdr:to>
      <xdr:col>5</xdr:col>
      <xdr:colOff>66675</xdr:colOff>
      <xdr:row>33</xdr:row>
      <xdr:rowOff>188595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1" t="32301" r="26511" b="40531"/>
        <a:stretch/>
      </xdr:blipFill>
      <xdr:spPr bwMode="auto">
        <a:xfrm>
          <a:off x="2133600" y="5429250"/>
          <a:ext cx="1743075" cy="10458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workbookViewId="0">
      <selection activeCell="I34" sqref="I3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1"/>
  <sheetViews>
    <sheetView tabSelected="1" topLeftCell="A86" workbookViewId="0">
      <selection activeCell="A18" sqref="A18:F52"/>
    </sheetView>
  </sheetViews>
  <sheetFormatPr baseColWidth="10" defaultRowHeight="15" x14ac:dyDescent="0.25"/>
  <cols>
    <col min="2" max="2" width="30.7109375" customWidth="1"/>
    <col min="3" max="3" width="20.5703125" customWidth="1"/>
    <col min="4" max="4" width="22.7109375" customWidth="1"/>
    <col min="5" max="5" width="18.85546875" customWidth="1"/>
    <col min="6" max="6" width="21.7109375" customWidth="1"/>
  </cols>
  <sheetData>
    <row r="1" spans="1:6" x14ac:dyDescent="0.25">
      <c r="A1" s="16" t="s">
        <v>24</v>
      </c>
    </row>
    <row r="2" spans="1:6" x14ac:dyDescent="0.25">
      <c r="A2" s="17"/>
    </row>
    <row r="3" spans="1:6" x14ac:dyDescent="0.25">
      <c r="A3" s="18" t="s">
        <v>25</v>
      </c>
    </row>
    <row r="4" spans="1:6" x14ac:dyDescent="0.25">
      <c r="A4" s="19" t="s">
        <v>26</v>
      </c>
      <c r="C4" s="19" t="s">
        <v>27</v>
      </c>
    </row>
    <row r="5" spans="1:6" x14ac:dyDescent="0.25">
      <c r="A5" s="19" t="s">
        <v>6</v>
      </c>
      <c r="C5" s="19" t="s">
        <v>28</v>
      </c>
    </row>
    <row r="6" spans="1:6" x14ac:dyDescent="0.25">
      <c r="A6" s="19" t="s">
        <v>29</v>
      </c>
      <c r="C6" s="19" t="s">
        <v>30</v>
      </c>
    </row>
    <row r="7" spans="1:6" x14ac:dyDescent="0.25">
      <c r="A7" s="19" t="s">
        <v>31</v>
      </c>
      <c r="B7" s="19" t="s">
        <v>32</v>
      </c>
      <c r="C7" s="19" t="s">
        <v>33</v>
      </c>
    </row>
    <row r="8" spans="1:6" x14ac:dyDescent="0.25">
      <c r="C8" s="20" t="s">
        <v>34</v>
      </c>
    </row>
    <row r="9" spans="1:6" x14ac:dyDescent="0.25">
      <c r="A9" s="19" t="s">
        <v>35</v>
      </c>
      <c r="C9" s="19" t="s">
        <v>36</v>
      </c>
    </row>
    <row r="10" spans="1:6" x14ac:dyDescent="0.25">
      <c r="A10" s="19" t="s">
        <v>37</v>
      </c>
    </row>
    <row r="11" spans="1:6" x14ac:dyDescent="0.25">
      <c r="A11" s="19" t="s">
        <v>38</v>
      </c>
    </row>
    <row r="12" spans="1:6" x14ac:dyDescent="0.25">
      <c r="A12" s="19" t="s">
        <v>39</v>
      </c>
      <c r="B12" s="19" t="s">
        <v>40</v>
      </c>
    </row>
    <row r="13" spans="1:6" x14ac:dyDescent="0.25">
      <c r="A13" s="21"/>
    </row>
    <row r="14" spans="1:6" x14ac:dyDescent="0.25">
      <c r="A14" s="18" t="s">
        <v>41</v>
      </c>
    </row>
    <row r="15" spans="1:6" ht="15.75" thickBot="1" x14ac:dyDescent="0.3">
      <c r="A15" s="21"/>
    </row>
    <row r="16" spans="1:6" ht="21.75" customHeight="1" x14ac:dyDescent="0.25">
      <c r="A16" s="74" t="s">
        <v>42</v>
      </c>
      <c r="B16" s="22" t="s">
        <v>43</v>
      </c>
      <c r="C16" s="22" t="s">
        <v>45</v>
      </c>
      <c r="D16" s="22"/>
      <c r="E16" s="74" t="s">
        <v>48</v>
      </c>
      <c r="F16" s="74" t="s">
        <v>49</v>
      </c>
    </row>
    <row r="17" spans="1:6" ht="23.25" thickBot="1" x14ac:dyDescent="0.3">
      <c r="A17" s="75"/>
      <c r="B17" s="23" t="s">
        <v>44</v>
      </c>
      <c r="C17" s="23" t="s">
        <v>46</v>
      </c>
      <c r="D17" s="23" t="s">
        <v>47</v>
      </c>
      <c r="E17" s="75"/>
      <c r="F17" s="75"/>
    </row>
    <row r="18" spans="1:6" ht="34.5" thickBot="1" x14ac:dyDescent="0.3">
      <c r="A18" s="76" t="s">
        <v>235</v>
      </c>
      <c r="B18" s="24"/>
      <c r="C18" s="79" t="s">
        <v>50</v>
      </c>
      <c r="D18" s="27" t="s">
        <v>51</v>
      </c>
      <c r="E18" s="28">
        <v>5</v>
      </c>
      <c r="F18" s="28" t="s">
        <v>52</v>
      </c>
    </row>
    <row r="19" spans="1:6" ht="36.75" thickBot="1" x14ac:dyDescent="0.3">
      <c r="A19" s="77"/>
      <c r="B19" s="24">
        <v>5</v>
      </c>
      <c r="C19" s="80"/>
      <c r="D19" s="113" t="s">
        <v>53</v>
      </c>
      <c r="E19" s="28">
        <v>5</v>
      </c>
      <c r="F19" s="28" t="s">
        <v>52</v>
      </c>
    </row>
    <row r="20" spans="1:6" ht="23.25" thickBot="1" x14ac:dyDescent="0.3">
      <c r="A20" s="77"/>
      <c r="B20" s="114"/>
      <c r="C20" s="79" t="s">
        <v>54</v>
      </c>
      <c r="D20" s="27" t="s">
        <v>8</v>
      </c>
      <c r="E20" s="28">
        <v>5</v>
      </c>
      <c r="F20" s="28" t="s">
        <v>52</v>
      </c>
    </row>
    <row r="21" spans="1:6" ht="34.5" thickBot="1" x14ac:dyDescent="0.3">
      <c r="A21" s="77"/>
      <c r="B21" s="114"/>
      <c r="C21" s="115"/>
      <c r="D21" s="27" t="s">
        <v>17</v>
      </c>
      <c r="E21" s="28">
        <v>5</v>
      </c>
      <c r="F21" s="28" t="s">
        <v>52</v>
      </c>
    </row>
    <row r="22" spans="1:6" ht="34.5" thickBot="1" x14ac:dyDescent="0.3">
      <c r="A22" s="77"/>
      <c r="B22" s="114"/>
      <c r="C22" s="115"/>
      <c r="D22" s="27" t="s">
        <v>55</v>
      </c>
      <c r="E22" s="28">
        <v>5</v>
      </c>
      <c r="F22" s="28" t="s">
        <v>52</v>
      </c>
    </row>
    <row r="23" spans="1:6" ht="34.5" thickBot="1" x14ac:dyDescent="0.3">
      <c r="A23" s="78"/>
      <c r="B23" s="113"/>
      <c r="C23" s="80"/>
      <c r="D23" s="27" t="s">
        <v>19</v>
      </c>
      <c r="E23" s="28">
        <v>5</v>
      </c>
      <c r="F23" s="28" t="s">
        <v>52</v>
      </c>
    </row>
    <row r="24" spans="1:6" ht="15.75" thickBot="1" x14ac:dyDescent="0.3">
      <c r="A24" s="116"/>
      <c r="B24" s="117"/>
      <c r="C24" s="117"/>
      <c r="D24" s="117"/>
      <c r="E24" s="117"/>
      <c r="F24" s="117"/>
    </row>
    <row r="25" spans="1:6" ht="48.75" thickBot="1" x14ac:dyDescent="0.3">
      <c r="A25" s="31" t="s">
        <v>56</v>
      </c>
      <c r="B25" s="32" t="s">
        <v>57</v>
      </c>
      <c r="C25" s="32" t="s">
        <v>58</v>
      </c>
      <c r="D25" s="32" t="s">
        <v>59</v>
      </c>
      <c r="E25" s="118" t="s">
        <v>60</v>
      </c>
      <c r="F25" s="117"/>
    </row>
    <row r="26" spans="1:6" ht="56.25" x14ac:dyDescent="0.25">
      <c r="A26" s="49"/>
      <c r="B26" s="84" t="s">
        <v>236</v>
      </c>
      <c r="C26" s="67" t="s">
        <v>62</v>
      </c>
      <c r="D26" s="37" t="s">
        <v>69</v>
      </c>
      <c r="E26" s="37" t="s">
        <v>73</v>
      </c>
      <c r="F26" s="117"/>
    </row>
    <row r="27" spans="1:6" ht="72" x14ac:dyDescent="0.25">
      <c r="A27" s="119" t="s">
        <v>61</v>
      </c>
      <c r="B27" s="85"/>
      <c r="C27" s="67" t="s">
        <v>63</v>
      </c>
      <c r="D27" s="37" t="s">
        <v>70</v>
      </c>
      <c r="E27" s="41"/>
      <c r="F27" s="117"/>
    </row>
    <row r="28" spans="1:6" ht="33.75" x14ac:dyDescent="0.25">
      <c r="A28" s="119"/>
      <c r="B28" s="85"/>
      <c r="C28" s="67" t="s">
        <v>64</v>
      </c>
      <c r="D28" s="37" t="s">
        <v>71</v>
      </c>
      <c r="E28" s="41" t="s">
        <v>74</v>
      </c>
      <c r="F28" s="117"/>
    </row>
    <row r="29" spans="1:6" ht="45" x14ac:dyDescent="0.25">
      <c r="A29" s="119"/>
      <c r="B29" s="85"/>
      <c r="C29" s="67" t="s">
        <v>254</v>
      </c>
      <c r="D29" s="37" t="s">
        <v>72</v>
      </c>
      <c r="E29" s="41"/>
      <c r="F29" s="117"/>
    </row>
    <row r="30" spans="1:6" ht="78.75" x14ac:dyDescent="0.25">
      <c r="A30" s="119"/>
      <c r="B30" s="85"/>
      <c r="C30" s="37" t="s">
        <v>66</v>
      </c>
      <c r="D30" s="120"/>
      <c r="E30" s="41" t="s">
        <v>75</v>
      </c>
      <c r="F30" s="117"/>
    </row>
    <row r="31" spans="1:6" ht="22.5" x14ac:dyDescent="0.25">
      <c r="A31" s="119"/>
      <c r="B31" s="85"/>
      <c r="C31" s="37" t="s">
        <v>67</v>
      </c>
      <c r="D31" s="120"/>
      <c r="E31" s="41"/>
      <c r="F31" s="117"/>
    </row>
    <row r="32" spans="1:6" ht="48" x14ac:dyDescent="0.25">
      <c r="A32" s="119"/>
      <c r="B32" s="85"/>
      <c r="C32" s="37"/>
      <c r="D32" s="120"/>
      <c r="E32" s="41" t="s">
        <v>76</v>
      </c>
      <c r="F32" s="117"/>
    </row>
    <row r="33" spans="1:6" ht="90.75" thickBot="1" x14ac:dyDescent="0.3">
      <c r="A33" s="121"/>
      <c r="B33" s="86"/>
      <c r="C33" s="38" t="s">
        <v>68</v>
      </c>
      <c r="D33" s="122"/>
      <c r="E33" s="122"/>
      <c r="F33" s="117"/>
    </row>
    <row r="34" spans="1:6" ht="180" x14ac:dyDescent="0.25">
      <c r="A34" s="87" t="s">
        <v>77</v>
      </c>
      <c r="B34" s="42" t="s">
        <v>237</v>
      </c>
      <c r="C34" s="37" t="s">
        <v>66</v>
      </c>
      <c r="D34" s="37" t="s">
        <v>79</v>
      </c>
      <c r="E34" s="41" t="s">
        <v>83</v>
      </c>
      <c r="F34" s="117"/>
    </row>
    <row r="35" spans="1:6" ht="168.75" x14ac:dyDescent="0.25">
      <c r="A35" s="88"/>
      <c r="B35" s="43" t="s">
        <v>238</v>
      </c>
      <c r="C35" s="37" t="s">
        <v>67</v>
      </c>
      <c r="D35" s="37"/>
      <c r="E35" s="41"/>
      <c r="F35" s="117"/>
    </row>
    <row r="36" spans="1:6" x14ac:dyDescent="0.25">
      <c r="A36" s="88"/>
      <c r="B36" s="120"/>
      <c r="C36" s="37"/>
      <c r="D36" s="37"/>
      <c r="E36" s="41"/>
      <c r="F36" s="117"/>
    </row>
    <row r="37" spans="1:6" ht="67.5" x14ac:dyDescent="0.25">
      <c r="A37" s="88"/>
      <c r="B37" s="120"/>
      <c r="C37" s="37" t="s">
        <v>78</v>
      </c>
      <c r="D37" s="37" t="s">
        <v>80</v>
      </c>
      <c r="E37" s="41" t="s">
        <v>84</v>
      </c>
      <c r="F37" s="117"/>
    </row>
    <row r="38" spans="1:6" x14ac:dyDescent="0.25">
      <c r="A38" s="88"/>
      <c r="B38" s="120"/>
      <c r="C38" s="120"/>
      <c r="D38" s="37"/>
      <c r="E38" s="41"/>
      <c r="F38" s="117"/>
    </row>
    <row r="39" spans="1:6" x14ac:dyDescent="0.25">
      <c r="A39" s="88"/>
      <c r="B39" s="120"/>
      <c r="C39" s="120"/>
      <c r="D39" s="37"/>
      <c r="E39" s="41"/>
      <c r="F39" s="117"/>
    </row>
    <row r="40" spans="1:6" ht="45" x14ac:dyDescent="0.25">
      <c r="A40" s="88"/>
      <c r="B40" s="120"/>
      <c r="C40" s="120"/>
      <c r="D40" s="37" t="s">
        <v>81</v>
      </c>
      <c r="E40" s="41" t="s">
        <v>85</v>
      </c>
      <c r="F40" s="117"/>
    </row>
    <row r="41" spans="1:6" x14ac:dyDescent="0.25">
      <c r="A41" s="88"/>
      <c r="B41" s="120"/>
      <c r="C41" s="120"/>
      <c r="D41" s="37"/>
      <c r="E41" s="41"/>
      <c r="F41" s="117"/>
    </row>
    <row r="42" spans="1:6" ht="24" x14ac:dyDescent="0.25">
      <c r="A42" s="88"/>
      <c r="B42" s="120"/>
      <c r="C42" s="120"/>
      <c r="D42" s="37"/>
      <c r="E42" s="41" t="s">
        <v>86</v>
      </c>
      <c r="F42" s="117"/>
    </row>
    <row r="43" spans="1:6" ht="57" thickBot="1" x14ac:dyDescent="0.3">
      <c r="A43" s="89"/>
      <c r="B43" s="122"/>
      <c r="C43" s="122"/>
      <c r="D43" s="38" t="s">
        <v>82</v>
      </c>
      <c r="E43" s="44"/>
      <c r="F43" s="117"/>
    </row>
    <row r="44" spans="1:6" ht="78.75" x14ac:dyDescent="0.25">
      <c r="A44" s="87" t="s">
        <v>87</v>
      </c>
      <c r="B44" s="45" t="s">
        <v>88</v>
      </c>
      <c r="C44" s="37" t="s">
        <v>91</v>
      </c>
      <c r="D44" s="37" t="s">
        <v>94</v>
      </c>
      <c r="E44" s="41" t="s">
        <v>97</v>
      </c>
      <c r="F44" s="117"/>
    </row>
    <row r="45" spans="1:6" ht="101.25" x14ac:dyDescent="0.25">
      <c r="A45" s="88"/>
      <c r="B45" s="36" t="s">
        <v>89</v>
      </c>
      <c r="C45" s="37" t="s">
        <v>92</v>
      </c>
      <c r="D45" s="37"/>
      <c r="E45" s="41"/>
      <c r="F45" s="117"/>
    </row>
    <row r="46" spans="1:6" ht="90" x14ac:dyDescent="0.25">
      <c r="A46" s="88"/>
      <c r="B46" s="46" t="s">
        <v>90</v>
      </c>
      <c r="C46" s="37"/>
      <c r="D46" s="37" t="s">
        <v>95</v>
      </c>
      <c r="E46" s="41" t="s">
        <v>98</v>
      </c>
      <c r="F46" s="117"/>
    </row>
    <row r="47" spans="1:6" ht="78.75" x14ac:dyDescent="0.25">
      <c r="A47" s="88"/>
      <c r="B47" s="120"/>
      <c r="C47" s="37" t="s">
        <v>93</v>
      </c>
      <c r="D47" s="37"/>
      <c r="E47" s="41"/>
      <c r="F47" s="117"/>
    </row>
    <row r="48" spans="1:6" ht="67.5" x14ac:dyDescent="0.25">
      <c r="A48" s="88"/>
      <c r="B48" s="120"/>
      <c r="C48" s="120"/>
      <c r="D48" s="37" t="s">
        <v>96</v>
      </c>
      <c r="E48" s="41" t="s">
        <v>99</v>
      </c>
      <c r="F48" s="117"/>
    </row>
    <row r="49" spans="1:6" x14ac:dyDescent="0.25">
      <c r="A49" s="88"/>
      <c r="B49" s="120"/>
      <c r="C49" s="120"/>
      <c r="D49" s="37"/>
      <c r="E49" s="120"/>
      <c r="F49" s="117"/>
    </row>
    <row r="50" spans="1:6" ht="15.75" thickBot="1" x14ac:dyDescent="0.3">
      <c r="A50" s="89"/>
      <c r="B50" s="122"/>
      <c r="C50" s="122"/>
      <c r="D50" s="38"/>
      <c r="E50" s="122"/>
      <c r="F50" s="117"/>
    </row>
    <row r="51" spans="1:6" ht="135" x14ac:dyDescent="0.25">
      <c r="A51" s="49"/>
      <c r="B51" s="43" t="s">
        <v>101</v>
      </c>
      <c r="C51" s="37"/>
      <c r="D51" s="37"/>
      <c r="E51" s="41" t="s">
        <v>106</v>
      </c>
      <c r="F51" s="117"/>
    </row>
    <row r="52" spans="1:6" ht="409.5" x14ac:dyDescent="0.25">
      <c r="A52" s="49"/>
      <c r="B52" s="42" t="s">
        <v>239</v>
      </c>
      <c r="C52" s="37"/>
      <c r="D52" s="37" t="s">
        <v>103</v>
      </c>
      <c r="E52" s="41"/>
      <c r="F52" s="117"/>
    </row>
    <row r="53" spans="1:6" x14ac:dyDescent="0.25">
      <c r="A53" s="33"/>
      <c r="B53" s="39"/>
      <c r="C53" s="37"/>
      <c r="D53" s="37"/>
      <c r="E53" s="41"/>
    </row>
    <row r="54" spans="1:6" ht="78.75" x14ac:dyDescent="0.25">
      <c r="A54" s="33"/>
      <c r="B54" s="39"/>
      <c r="C54" s="37" t="s">
        <v>102</v>
      </c>
      <c r="D54" s="37"/>
      <c r="E54" s="41"/>
    </row>
    <row r="55" spans="1:6" ht="72" x14ac:dyDescent="0.25">
      <c r="A55" s="33"/>
      <c r="B55" s="39"/>
      <c r="C55" s="37" t="s">
        <v>67</v>
      </c>
      <c r="D55" s="37"/>
      <c r="E55" s="41" t="s">
        <v>107</v>
      </c>
    </row>
    <row r="56" spans="1:6" x14ac:dyDescent="0.25">
      <c r="A56" s="33"/>
      <c r="B56" s="39"/>
      <c r="C56" s="37"/>
      <c r="D56" s="37"/>
      <c r="E56" s="41"/>
    </row>
    <row r="57" spans="1:6" x14ac:dyDescent="0.25">
      <c r="A57" s="33"/>
      <c r="B57" s="39"/>
      <c r="C57" s="37"/>
      <c r="D57" s="37"/>
      <c r="E57" s="41"/>
    </row>
    <row r="58" spans="1:6" ht="78.75" x14ac:dyDescent="0.25">
      <c r="A58" s="33"/>
      <c r="B58" s="39"/>
      <c r="C58" s="37"/>
      <c r="D58" s="37" t="s">
        <v>104</v>
      </c>
      <c r="E58" s="41"/>
    </row>
    <row r="59" spans="1:6" x14ac:dyDescent="0.25">
      <c r="A59" s="33"/>
      <c r="B59" s="39"/>
      <c r="C59" s="37"/>
      <c r="D59" s="37"/>
      <c r="E59" s="41"/>
    </row>
    <row r="60" spans="1:6" x14ac:dyDescent="0.25">
      <c r="A60" s="33"/>
      <c r="B60" s="39"/>
      <c r="C60" s="37"/>
      <c r="D60" s="37"/>
      <c r="E60" s="41"/>
    </row>
    <row r="61" spans="1:6" ht="101.25" x14ac:dyDescent="0.25">
      <c r="A61" s="33" t="s">
        <v>100</v>
      </c>
      <c r="B61" s="39"/>
      <c r="C61" s="37"/>
      <c r="D61" s="37" t="s">
        <v>105</v>
      </c>
      <c r="E61" s="41"/>
    </row>
    <row r="62" spans="1:6" ht="48" x14ac:dyDescent="0.25">
      <c r="A62" s="34"/>
      <c r="B62" s="39"/>
      <c r="C62" s="37"/>
      <c r="D62" s="37"/>
      <c r="E62" s="41" t="s">
        <v>108</v>
      </c>
    </row>
    <row r="63" spans="1:6" x14ac:dyDescent="0.25">
      <c r="A63" s="34"/>
      <c r="B63" s="39"/>
      <c r="C63" s="37"/>
      <c r="D63" s="37"/>
      <c r="E63" s="41"/>
    </row>
    <row r="64" spans="1:6" x14ac:dyDescent="0.25">
      <c r="A64" s="34"/>
      <c r="B64" s="39"/>
      <c r="C64" s="37"/>
      <c r="D64" s="39"/>
      <c r="E64" s="41"/>
    </row>
    <row r="65" spans="1:5" ht="135.75" thickBot="1" x14ac:dyDescent="0.3">
      <c r="A65" s="35"/>
      <c r="B65" s="40"/>
      <c r="C65" s="38" t="s">
        <v>78</v>
      </c>
      <c r="D65" s="40"/>
      <c r="E65" s="44"/>
    </row>
    <row r="66" spans="1:5" ht="135" x14ac:dyDescent="0.25">
      <c r="A66" s="87" t="s">
        <v>109</v>
      </c>
      <c r="B66" s="43" t="s">
        <v>240</v>
      </c>
      <c r="C66" s="37" t="s">
        <v>66</v>
      </c>
      <c r="D66" s="37" t="s">
        <v>114</v>
      </c>
      <c r="E66" s="41"/>
    </row>
    <row r="67" spans="1:5" ht="72" x14ac:dyDescent="0.25">
      <c r="A67" s="88"/>
      <c r="B67" s="42" t="s">
        <v>110</v>
      </c>
      <c r="C67" s="37" t="s">
        <v>67</v>
      </c>
      <c r="D67" s="37"/>
      <c r="E67" s="41" t="s">
        <v>117</v>
      </c>
    </row>
    <row r="68" spans="1:5" ht="112.5" x14ac:dyDescent="0.25">
      <c r="A68" s="88"/>
      <c r="B68" s="47" t="s">
        <v>111</v>
      </c>
      <c r="C68" s="37"/>
      <c r="D68" s="37" t="s">
        <v>115</v>
      </c>
      <c r="E68" s="41"/>
    </row>
    <row r="69" spans="1:5" ht="72" x14ac:dyDescent="0.25">
      <c r="A69" s="88"/>
      <c r="B69" s="48" t="s">
        <v>112</v>
      </c>
      <c r="C69" s="37"/>
      <c r="D69" s="37"/>
      <c r="E69" s="41" t="s">
        <v>118</v>
      </c>
    </row>
    <row r="70" spans="1:5" ht="135" x14ac:dyDescent="0.25">
      <c r="A70" s="88"/>
      <c r="B70" s="39"/>
      <c r="C70" s="37" t="s">
        <v>113</v>
      </c>
      <c r="D70" s="37"/>
      <c r="E70" s="41" t="s">
        <v>119</v>
      </c>
    </row>
    <row r="71" spans="1:5" x14ac:dyDescent="0.25">
      <c r="A71" s="88"/>
      <c r="B71" s="39"/>
      <c r="C71" s="39"/>
      <c r="D71" s="37"/>
      <c r="E71" s="39"/>
    </row>
    <row r="72" spans="1:5" ht="68.25" thickBot="1" x14ac:dyDescent="0.3">
      <c r="A72" s="89"/>
      <c r="B72" s="40"/>
      <c r="C72" s="40"/>
      <c r="D72" s="38" t="s">
        <v>116</v>
      </c>
      <c r="E72" s="40"/>
    </row>
    <row r="73" spans="1:5" ht="409.6" customHeight="1" x14ac:dyDescent="0.25">
      <c r="A73" s="87" t="s">
        <v>120</v>
      </c>
      <c r="B73" s="90" t="s">
        <v>241</v>
      </c>
      <c r="C73" s="37"/>
      <c r="D73" s="37" t="s">
        <v>122</v>
      </c>
      <c r="E73" s="41" t="s">
        <v>124</v>
      </c>
    </row>
    <row r="74" spans="1:5" x14ac:dyDescent="0.25">
      <c r="A74" s="88"/>
      <c r="B74" s="91"/>
      <c r="C74" s="37"/>
      <c r="D74" s="37"/>
      <c r="E74" s="41"/>
    </row>
    <row r="75" spans="1:5" ht="96" x14ac:dyDescent="0.25">
      <c r="A75" s="88"/>
      <c r="B75" s="91"/>
      <c r="C75" s="37" t="s">
        <v>121</v>
      </c>
      <c r="D75" s="37" t="s">
        <v>123</v>
      </c>
      <c r="E75" s="41" t="s">
        <v>125</v>
      </c>
    </row>
    <row r="76" spans="1:5" ht="22.5" x14ac:dyDescent="0.25">
      <c r="A76" s="88"/>
      <c r="B76" s="91"/>
      <c r="C76" s="37" t="s">
        <v>67</v>
      </c>
      <c r="D76" s="37"/>
      <c r="E76" s="41"/>
    </row>
    <row r="77" spans="1:5" ht="48" x14ac:dyDescent="0.25">
      <c r="A77" s="88"/>
      <c r="B77" s="91"/>
      <c r="C77" s="37"/>
      <c r="D77" s="37"/>
      <c r="E77" s="41" t="s">
        <v>126</v>
      </c>
    </row>
    <row r="78" spans="1:5" ht="68.25" thickBot="1" x14ac:dyDescent="0.3">
      <c r="A78" s="89"/>
      <c r="B78" s="92"/>
      <c r="C78" s="38" t="s">
        <v>78</v>
      </c>
      <c r="D78" s="38"/>
      <c r="E78" s="40"/>
    </row>
    <row r="79" spans="1:5" x14ac:dyDescent="0.25">
      <c r="A79" s="50"/>
    </row>
    <row r="80" spans="1:5" x14ac:dyDescent="0.25">
      <c r="A80" s="50"/>
    </row>
    <row r="81" spans="1:6" x14ac:dyDescent="0.25">
      <c r="A81" s="16" t="s">
        <v>24</v>
      </c>
    </row>
    <row r="82" spans="1:6" x14ac:dyDescent="0.25">
      <c r="A82" s="17"/>
    </row>
    <row r="83" spans="1:6" x14ac:dyDescent="0.25">
      <c r="A83" s="18" t="s">
        <v>25</v>
      </c>
    </row>
    <row r="84" spans="1:6" x14ac:dyDescent="0.25">
      <c r="A84" s="19" t="s">
        <v>26</v>
      </c>
      <c r="C84" s="19" t="s">
        <v>27</v>
      </c>
    </row>
    <row r="85" spans="1:6" x14ac:dyDescent="0.25">
      <c r="A85" s="19" t="s">
        <v>6</v>
      </c>
      <c r="C85" s="19" t="s">
        <v>127</v>
      </c>
    </row>
    <row r="86" spans="1:6" x14ac:dyDescent="0.25">
      <c r="A86" s="19" t="s">
        <v>29</v>
      </c>
      <c r="C86" s="19" t="s">
        <v>30</v>
      </c>
    </row>
    <row r="87" spans="1:6" x14ac:dyDescent="0.25">
      <c r="A87" s="19" t="s">
        <v>31</v>
      </c>
      <c r="B87" s="19" t="s">
        <v>32</v>
      </c>
      <c r="C87" s="19" t="s">
        <v>33</v>
      </c>
    </row>
    <row r="88" spans="1:6" x14ac:dyDescent="0.25">
      <c r="C88" s="20" t="s">
        <v>34</v>
      </c>
    </row>
    <row r="89" spans="1:6" x14ac:dyDescent="0.25">
      <c r="A89" s="19" t="s">
        <v>35</v>
      </c>
      <c r="C89" s="19" t="s">
        <v>36</v>
      </c>
    </row>
    <row r="90" spans="1:6" x14ac:dyDescent="0.25">
      <c r="A90" s="19" t="s">
        <v>37</v>
      </c>
    </row>
    <row r="91" spans="1:6" x14ac:dyDescent="0.25">
      <c r="A91" s="19" t="s">
        <v>38</v>
      </c>
    </row>
    <row r="92" spans="1:6" x14ac:dyDescent="0.25">
      <c r="A92" s="19" t="s">
        <v>39</v>
      </c>
      <c r="B92" s="19" t="s">
        <v>40</v>
      </c>
    </row>
    <row r="93" spans="1:6" x14ac:dyDescent="0.25">
      <c r="A93" s="21"/>
    </row>
    <row r="94" spans="1:6" x14ac:dyDescent="0.25">
      <c r="A94" s="18" t="s">
        <v>41</v>
      </c>
    </row>
    <row r="95" spans="1:6" ht="15.75" thickBot="1" x14ac:dyDescent="0.3">
      <c r="A95" s="21"/>
    </row>
    <row r="96" spans="1:6" ht="21.75" customHeight="1" x14ac:dyDescent="0.25">
      <c r="A96" s="74" t="s">
        <v>42</v>
      </c>
      <c r="B96" s="22" t="s">
        <v>43</v>
      </c>
      <c r="C96" s="22" t="s">
        <v>45</v>
      </c>
      <c r="D96" s="22"/>
      <c r="E96" s="74" t="s">
        <v>48</v>
      </c>
      <c r="F96" s="74" t="s">
        <v>49</v>
      </c>
    </row>
    <row r="97" spans="1:6" ht="23.25" thickBot="1" x14ac:dyDescent="0.3">
      <c r="A97" s="75"/>
      <c r="B97" s="23" t="s">
        <v>44</v>
      </c>
      <c r="C97" s="23" t="s">
        <v>46</v>
      </c>
      <c r="D97" s="23" t="s">
        <v>47</v>
      </c>
      <c r="E97" s="75"/>
      <c r="F97" s="75"/>
    </row>
    <row r="98" spans="1:6" ht="34.5" thickBot="1" x14ac:dyDescent="0.3">
      <c r="A98" s="76" t="s">
        <v>242</v>
      </c>
      <c r="B98" s="24"/>
      <c r="C98" s="79" t="s">
        <v>50</v>
      </c>
      <c r="D98" s="27" t="s">
        <v>51</v>
      </c>
      <c r="E98" s="28">
        <v>9</v>
      </c>
      <c r="F98" s="28" t="s">
        <v>52</v>
      </c>
    </row>
    <row r="99" spans="1:6" ht="45.75" thickBot="1" x14ac:dyDescent="0.3">
      <c r="A99" s="77"/>
      <c r="B99" s="24">
        <v>9</v>
      </c>
      <c r="C99" s="80"/>
      <c r="D99" s="26" t="s">
        <v>53</v>
      </c>
      <c r="E99" s="28">
        <v>9</v>
      </c>
      <c r="F99" s="28" t="s">
        <v>52</v>
      </c>
    </row>
    <row r="100" spans="1:6" ht="23.25" thickBot="1" x14ac:dyDescent="0.3">
      <c r="A100" s="77"/>
      <c r="B100" s="25"/>
      <c r="C100" s="81" t="s">
        <v>54</v>
      </c>
      <c r="D100" s="27" t="s">
        <v>8</v>
      </c>
      <c r="E100" s="28">
        <v>9</v>
      </c>
      <c r="F100" s="28" t="s">
        <v>52</v>
      </c>
    </row>
    <row r="101" spans="1:6" ht="34.5" thickBot="1" x14ac:dyDescent="0.3">
      <c r="A101" s="77"/>
      <c r="B101" s="25"/>
      <c r="C101" s="82"/>
      <c r="D101" s="27" t="s">
        <v>17</v>
      </c>
      <c r="E101" s="28">
        <v>9</v>
      </c>
      <c r="F101" s="28" t="s">
        <v>52</v>
      </c>
    </row>
    <row r="102" spans="1:6" ht="39" thickBot="1" x14ac:dyDescent="0.3">
      <c r="A102" s="77"/>
      <c r="B102" s="25"/>
      <c r="C102" s="82"/>
      <c r="D102" s="29" t="s">
        <v>55</v>
      </c>
      <c r="E102" s="28">
        <v>9</v>
      </c>
      <c r="F102" s="28" t="s">
        <v>52</v>
      </c>
    </row>
    <row r="103" spans="1:6" ht="39" thickBot="1" x14ac:dyDescent="0.3">
      <c r="A103" s="78"/>
      <c r="B103" s="26"/>
      <c r="C103" s="83"/>
      <c r="D103" s="29" t="s">
        <v>19</v>
      </c>
      <c r="E103" s="28">
        <v>9</v>
      </c>
      <c r="F103" s="28" t="s">
        <v>52</v>
      </c>
    </row>
    <row r="104" spans="1:6" ht="15.75" thickBot="1" x14ac:dyDescent="0.3">
      <c r="A104" s="30"/>
    </row>
    <row r="105" spans="1:6" ht="51.75" thickBot="1" x14ac:dyDescent="0.3">
      <c r="A105" s="51" t="s">
        <v>56</v>
      </c>
      <c r="B105" s="52" t="s">
        <v>57</v>
      </c>
      <c r="C105" s="52" t="s">
        <v>58</v>
      </c>
      <c r="D105" s="52" t="s">
        <v>59</v>
      </c>
      <c r="E105" s="52" t="s">
        <v>60</v>
      </c>
    </row>
    <row r="106" spans="1:6" ht="56.25" x14ac:dyDescent="0.25">
      <c r="A106" s="33"/>
      <c r="B106" s="84" t="s">
        <v>236</v>
      </c>
      <c r="C106" s="53" t="s">
        <v>62</v>
      </c>
      <c r="D106" s="37" t="s">
        <v>69</v>
      </c>
      <c r="E106" s="37" t="s">
        <v>73</v>
      </c>
    </row>
    <row r="107" spans="1:6" ht="78.75" x14ac:dyDescent="0.25">
      <c r="A107" s="33" t="s">
        <v>128</v>
      </c>
      <c r="B107" s="85"/>
      <c r="C107" s="53" t="s">
        <v>63</v>
      </c>
      <c r="D107" s="37" t="s">
        <v>70</v>
      </c>
      <c r="E107" s="37"/>
    </row>
    <row r="108" spans="1:6" ht="33.75" x14ac:dyDescent="0.25">
      <c r="A108" s="34"/>
      <c r="B108" s="85"/>
      <c r="C108" s="53" t="s">
        <v>64</v>
      </c>
      <c r="D108" s="37" t="s">
        <v>71</v>
      </c>
      <c r="E108" s="37" t="s">
        <v>74</v>
      </c>
    </row>
    <row r="109" spans="1:6" ht="45" x14ac:dyDescent="0.25">
      <c r="A109" s="34"/>
      <c r="B109" s="85"/>
      <c r="C109" s="53" t="s">
        <v>65</v>
      </c>
      <c r="D109" s="37" t="s">
        <v>72</v>
      </c>
      <c r="E109" s="37"/>
    </row>
    <row r="110" spans="1:6" ht="78.75" x14ac:dyDescent="0.25">
      <c r="A110" s="34"/>
      <c r="B110" s="85"/>
      <c r="C110" s="37" t="s">
        <v>129</v>
      </c>
      <c r="D110" s="39"/>
      <c r="E110" s="37" t="s">
        <v>75</v>
      </c>
    </row>
    <row r="111" spans="1:6" ht="22.5" x14ac:dyDescent="0.25">
      <c r="A111" s="34"/>
      <c r="B111" s="85"/>
      <c r="C111" s="37" t="s">
        <v>130</v>
      </c>
      <c r="D111" s="39"/>
      <c r="E111" s="37"/>
    </row>
    <row r="112" spans="1:6" ht="90.75" thickBot="1" x14ac:dyDescent="0.3">
      <c r="A112" s="35"/>
      <c r="B112" s="86"/>
      <c r="C112" s="38" t="s">
        <v>68</v>
      </c>
      <c r="D112" s="40"/>
      <c r="E112" s="38" t="s">
        <v>76</v>
      </c>
    </row>
    <row r="113" spans="1:5" ht="180" x14ac:dyDescent="0.25">
      <c r="A113" s="87" t="s">
        <v>77</v>
      </c>
      <c r="B113" s="42" t="s">
        <v>237</v>
      </c>
      <c r="C113" s="37" t="s">
        <v>131</v>
      </c>
      <c r="D113" s="37" t="s">
        <v>79</v>
      </c>
      <c r="E113" s="37" t="s">
        <v>83</v>
      </c>
    </row>
    <row r="114" spans="1:5" ht="168.75" x14ac:dyDescent="0.25">
      <c r="A114" s="88"/>
      <c r="B114" s="43" t="s">
        <v>238</v>
      </c>
      <c r="C114" s="37" t="s">
        <v>130</v>
      </c>
      <c r="D114" s="37"/>
      <c r="E114" s="37"/>
    </row>
    <row r="115" spans="1:5" x14ac:dyDescent="0.25">
      <c r="A115" s="88"/>
      <c r="B115" s="39"/>
      <c r="C115" s="37"/>
      <c r="D115" s="37"/>
      <c r="E115" s="37"/>
    </row>
    <row r="116" spans="1:5" ht="67.5" x14ac:dyDescent="0.25">
      <c r="A116" s="88"/>
      <c r="B116" s="39"/>
      <c r="C116" s="37" t="s">
        <v>78</v>
      </c>
      <c r="D116" s="37" t="s">
        <v>80</v>
      </c>
      <c r="E116" s="37" t="s">
        <v>84</v>
      </c>
    </row>
    <row r="117" spans="1:5" x14ac:dyDescent="0.25">
      <c r="A117" s="88"/>
      <c r="B117" s="39"/>
      <c r="C117" s="39"/>
      <c r="D117" s="37"/>
      <c r="E117" s="37"/>
    </row>
    <row r="118" spans="1:5" x14ac:dyDescent="0.25">
      <c r="A118" s="88"/>
      <c r="B118" s="39"/>
      <c r="C118" s="39"/>
      <c r="D118" s="37"/>
      <c r="E118" s="37"/>
    </row>
    <row r="119" spans="1:5" ht="45" x14ac:dyDescent="0.25">
      <c r="A119" s="88"/>
      <c r="B119" s="39"/>
      <c r="C119" s="39"/>
      <c r="D119" s="37" t="s">
        <v>81</v>
      </c>
      <c r="E119" s="37" t="s">
        <v>85</v>
      </c>
    </row>
    <row r="120" spans="1:5" x14ac:dyDescent="0.25">
      <c r="A120" s="88"/>
      <c r="B120" s="39"/>
      <c r="C120" s="39"/>
      <c r="D120" s="37"/>
      <c r="E120" s="37"/>
    </row>
    <row r="121" spans="1:5" ht="33.75" x14ac:dyDescent="0.25">
      <c r="A121" s="88"/>
      <c r="B121" s="39"/>
      <c r="C121" s="39"/>
      <c r="D121" s="37"/>
      <c r="E121" s="37" t="s">
        <v>86</v>
      </c>
    </row>
    <row r="122" spans="1:5" ht="57" thickBot="1" x14ac:dyDescent="0.3">
      <c r="A122" s="89"/>
      <c r="B122" s="40"/>
      <c r="C122" s="40"/>
      <c r="D122" s="38" t="s">
        <v>82</v>
      </c>
      <c r="E122" s="38"/>
    </row>
    <row r="123" spans="1:5" ht="78.75" x14ac:dyDescent="0.25">
      <c r="A123" s="87" t="s">
        <v>87</v>
      </c>
      <c r="B123" s="45" t="s">
        <v>88</v>
      </c>
      <c r="C123" s="37" t="s">
        <v>131</v>
      </c>
      <c r="D123" s="37" t="s">
        <v>94</v>
      </c>
      <c r="E123" s="37" t="s">
        <v>97</v>
      </c>
    </row>
    <row r="124" spans="1:5" ht="101.25" x14ac:dyDescent="0.25">
      <c r="A124" s="88"/>
      <c r="B124" s="36" t="s">
        <v>89</v>
      </c>
      <c r="C124" s="37" t="s">
        <v>130</v>
      </c>
      <c r="D124" s="37"/>
      <c r="E124" s="37"/>
    </row>
    <row r="125" spans="1:5" ht="90" x14ac:dyDescent="0.25">
      <c r="A125" s="88"/>
      <c r="B125" s="46" t="s">
        <v>90</v>
      </c>
      <c r="C125" s="37"/>
      <c r="D125" s="37" t="s">
        <v>95</v>
      </c>
      <c r="E125" s="37" t="s">
        <v>98</v>
      </c>
    </row>
    <row r="126" spans="1:5" ht="78.75" x14ac:dyDescent="0.25">
      <c r="A126" s="88"/>
      <c r="B126" s="39"/>
      <c r="C126" s="37" t="s">
        <v>93</v>
      </c>
      <c r="D126" s="37"/>
      <c r="E126" s="37"/>
    </row>
    <row r="127" spans="1:5" ht="67.5" x14ac:dyDescent="0.25">
      <c r="A127" s="88"/>
      <c r="B127" s="39"/>
      <c r="C127" s="39"/>
      <c r="D127" s="37" t="s">
        <v>96</v>
      </c>
      <c r="E127" s="37" t="s">
        <v>99</v>
      </c>
    </row>
    <row r="128" spans="1:5" x14ac:dyDescent="0.25">
      <c r="A128" s="88"/>
      <c r="B128" s="39"/>
      <c r="C128" s="39"/>
      <c r="D128" s="37"/>
      <c r="E128" s="39"/>
    </row>
    <row r="129" spans="1:5" ht="15.75" thickBot="1" x14ac:dyDescent="0.3">
      <c r="A129" s="89"/>
      <c r="B129" s="40"/>
      <c r="C129" s="40"/>
      <c r="D129" s="38"/>
      <c r="E129" s="40"/>
    </row>
    <row r="130" spans="1:5" ht="135" x14ac:dyDescent="0.25">
      <c r="A130" s="33"/>
      <c r="B130" s="43" t="s">
        <v>101</v>
      </c>
      <c r="C130" s="37"/>
      <c r="D130" s="37"/>
      <c r="E130" s="37" t="s">
        <v>106</v>
      </c>
    </row>
    <row r="131" spans="1:5" ht="409.5" x14ac:dyDescent="0.25">
      <c r="A131" s="33"/>
      <c r="B131" s="42" t="s">
        <v>239</v>
      </c>
      <c r="C131" s="37"/>
      <c r="D131" s="37"/>
      <c r="E131" s="37"/>
    </row>
    <row r="132" spans="1:5" x14ac:dyDescent="0.25">
      <c r="A132" s="33"/>
      <c r="B132" s="39"/>
      <c r="C132" s="37"/>
      <c r="D132" s="37"/>
      <c r="E132" s="37"/>
    </row>
    <row r="133" spans="1:5" ht="78.75" x14ac:dyDescent="0.25">
      <c r="A133" s="33"/>
      <c r="B133" s="39"/>
      <c r="C133" s="37" t="s">
        <v>133</v>
      </c>
      <c r="D133" s="37" t="s">
        <v>103</v>
      </c>
      <c r="E133" s="37"/>
    </row>
    <row r="134" spans="1:5" ht="67.5" x14ac:dyDescent="0.25">
      <c r="A134" s="33"/>
      <c r="B134" s="39"/>
      <c r="C134" s="37" t="s">
        <v>134</v>
      </c>
      <c r="D134" s="37"/>
      <c r="E134" s="37" t="s">
        <v>107</v>
      </c>
    </row>
    <row r="135" spans="1:5" x14ac:dyDescent="0.25">
      <c r="A135" s="33"/>
      <c r="B135" s="39"/>
      <c r="C135" s="37"/>
      <c r="D135" s="37"/>
      <c r="E135" s="37"/>
    </row>
    <row r="136" spans="1:5" x14ac:dyDescent="0.25">
      <c r="A136" s="33"/>
      <c r="B136" s="39"/>
      <c r="C136" s="37"/>
      <c r="D136" s="37"/>
      <c r="E136" s="37"/>
    </row>
    <row r="137" spans="1:5" ht="78.75" x14ac:dyDescent="0.25">
      <c r="A137" s="33"/>
      <c r="B137" s="39"/>
      <c r="C137" s="37"/>
      <c r="D137" s="37" t="s">
        <v>104</v>
      </c>
      <c r="E137" s="37"/>
    </row>
    <row r="138" spans="1:5" x14ac:dyDescent="0.25">
      <c r="A138" s="33"/>
      <c r="B138" s="39"/>
      <c r="C138" s="37"/>
      <c r="D138" s="37"/>
      <c r="E138" s="37"/>
    </row>
    <row r="139" spans="1:5" x14ac:dyDescent="0.25">
      <c r="A139" s="33"/>
      <c r="B139" s="39"/>
      <c r="C139" s="37"/>
      <c r="D139" s="37"/>
      <c r="E139" s="37"/>
    </row>
    <row r="140" spans="1:5" ht="90" x14ac:dyDescent="0.25">
      <c r="A140" s="33" t="s">
        <v>132</v>
      </c>
      <c r="B140" s="39"/>
      <c r="C140" s="37"/>
      <c r="D140" s="37"/>
      <c r="E140" s="37"/>
    </row>
    <row r="141" spans="1:5" ht="45" x14ac:dyDescent="0.25">
      <c r="A141" s="34"/>
      <c r="B141" s="39"/>
      <c r="C141" s="37"/>
      <c r="D141" s="37"/>
      <c r="E141" s="37" t="s">
        <v>108</v>
      </c>
    </row>
    <row r="142" spans="1:5" ht="101.25" x14ac:dyDescent="0.25">
      <c r="A142" s="34"/>
      <c r="B142" s="39"/>
      <c r="C142" s="37"/>
      <c r="D142" s="37" t="s">
        <v>105</v>
      </c>
      <c r="E142" s="37"/>
    </row>
    <row r="143" spans="1:5" ht="135" x14ac:dyDescent="0.25">
      <c r="A143" s="34"/>
      <c r="B143" s="39"/>
      <c r="C143" s="37" t="s">
        <v>78</v>
      </c>
      <c r="D143" s="37"/>
      <c r="E143" s="37"/>
    </row>
    <row r="144" spans="1:5" ht="15.75" thickBot="1" x14ac:dyDescent="0.3">
      <c r="A144" s="35"/>
      <c r="B144" s="40"/>
      <c r="C144" s="40"/>
      <c r="D144" s="38"/>
      <c r="E144" s="38"/>
    </row>
    <row r="145" spans="1:5" ht="135" x14ac:dyDescent="0.25">
      <c r="A145" s="87" t="s">
        <v>109</v>
      </c>
      <c r="B145" s="43" t="s">
        <v>240</v>
      </c>
      <c r="C145" s="37" t="s">
        <v>135</v>
      </c>
      <c r="D145" s="37" t="s">
        <v>114</v>
      </c>
      <c r="E145" s="37"/>
    </row>
    <row r="146" spans="1:5" ht="67.5" x14ac:dyDescent="0.25">
      <c r="A146" s="88"/>
      <c r="B146" s="42" t="s">
        <v>110</v>
      </c>
      <c r="C146" s="37" t="s">
        <v>136</v>
      </c>
      <c r="D146" s="37"/>
      <c r="E146" s="37" t="s">
        <v>117</v>
      </c>
    </row>
    <row r="147" spans="1:5" ht="112.5" x14ac:dyDescent="0.25">
      <c r="A147" s="88"/>
      <c r="B147" s="47" t="s">
        <v>111</v>
      </c>
      <c r="C147" s="37"/>
      <c r="D147" s="37" t="s">
        <v>115</v>
      </c>
      <c r="E147" s="37"/>
    </row>
    <row r="148" spans="1:5" ht="67.5" x14ac:dyDescent="0.25">
      <c r="A148" s="88"/>
      <c r="B148" s="48" t="s">
        <v>112</v>
      </c>
      <c r="C148" s="37"/>
      <c r="D148" s="37"/>
      <c r="E148" s="37" t="s">
        <v>118</v>
      </c>
    </row>
    <row r="149" spans="1:5" ht="135" x14ac:dyDescent="0.25">
      <c r="A149" s="88"/>
      <c r="B149" s="39"/>
      <c r="C149" s="37" t="s">
        <v>113</v>
      </c>
      <c r="D149" s="37"/>
      <c r="E149" s="37" t="s">
        <v>119</v>
      </c>
    </row>
    <row r="150" spans="1:5" x14ac:dyDescent="0.25">
      <c r="A150" s="88"/>
      <c r="B150" s="39"/>
      <c r="C150" s="39"/>
      <c r="D150" s="37"/>
      <c r="E150" s="39"/>
    </row>
    <row r="151" spans="1:5" ht="68.25" thickBot="1" x14ac:dyDescent="0.3">
      <c r="A151" s="89"/>
      <c r="B151" s="40"/>
      <c r="C151" s="40"/>
      <c r="D151" s="38" t="s">
        <v>116</v>
      </c>
      <c r="E151" s="40"/>
    </row>
    <row r="152" spans="1:5" ht="409.6" customHeight="1" x14ac:dyDescent="0.25">
      <c r="A152" s="87" t="s">
        <v>120</v>
      </c>
      <c r="B152" s="90" t="s">
        <v>241</v>
      </c>
      <c r="C152" s="37"/>
      <c r="D152" s="37" t="s">
        <v>122</v>
      </c>
      <c r="E152" s="37" t="s">
        <v>124</v>
      </c>
    </row>
    <row r="153" spans="1:5" x14ac:dyDescent="0.25">
      <c r="A153" s="88"/>
      <c r="B153" s="91"/>
      <c r="C153" s="37"/>
      <c r="D153" s="37"/>
      <c r="E153" s="37"/>
    </row>
    <row r="154" spans="1:5" ht="90" x14ac:dyDescent="0.25">
      <c r="A154" s="88"/>
      <c r="B154" s="91"/>
      <c r="C154" s="37" t="s">
        <v>135</v>
      </c>
      <c r="D154" s="37" t="s">
        <v>123</v>
      </c>
      <c r="E154" s="37" t="s">
        <v>125</v>
      </c>
    </row>
    <row r="155" spans="1:5" ht="22.5" x14ac:dyDescent="0.25">
      <c r="A155" s="88"/>
      <c r="B155" s="91"/>
      <c r="C155" s="37" t="s">
        <v>136</v>
      </c>
      <c r="D155" s="37"/>
      <c r="E155" s="37"/>
    </row>
    <row r="156" spans="1:5" ht="45" x14ac:dyDescent="0.25">
      <c r="A156" s="88"/>
      <c r="B156" s="91"/>
      <c r="C156" s="37"/>
      <c r="D156" s="37"/>
      <c r="E156" s="37" t="s">
        <v>126</v>
      </c>
    </row>
    <row r="157" spans="1:5" ht="68.25" thickBot="1" x14ac:dyDescent="0.3">
      <c r="A157" s="89"/>
      <c r="B157" s="92"/>
      <c r="C157" s="38" t="s">
        <v>78</v>
      </c>
      <c r="D157" s="38"/>
      <c r="E157" s="40"/>
    </row>
    <row r="158" spans="1:5" x14ac:dyDescent="0.25">
      <c r="A158" s="50"/>
    </row>
    <row r="159" spans="1:5" x14ac:dyDescent="0.25">
      <c r="A159" s="50"/>
    </row>
    <row r="160" spans="1:5" x14ac:dyDescent="0.25">
      <c r="A160" s="16" t="s">
        <v>24</v>
      </c>
    </row>
    <row r="161" spans="1:6" x14ac:dyDescent="0.25">
      <c r="A161" s="17"/>
    </row>
    <row r="162" spans="1:6" x14ac:dyDescent="0.25">
      <c r="A162" s="18" t="s">
        <v>25</v>
      </c>
    </row>
    <row r="163" spans="1:6" x14ac:dyDescent="0.25">
      <c r="A163" s="19" t="s">
        <v>26</v>
      </c>
      <c r="C163" s="19" t="s">
        <v>27</v>
      </c>
    </row>
    <row r="164" spans="1:6" x14ac:dyDescent="0.25">
      <c r="A164" s="19" t="s">
        <v>6</v>
      </c>
      <c r="C164" s="19" t="s">
        <v>137</v>
      </c>
    </row>
    <row r="165" spans="1:6" x14ac:dyDescent="0.25">
      <c r="A165" s="19" t="s">
        <v>29</v>
      </c>
      <c r="C165" s="19" t="s">
        <v>30</v>
      </c>
    </row>
    <row r="166" spans="1:6" x14ac:dyDescent="0.25">
      <c r="A166" s="54" t="s">
        <v>31</v>
      </c>
      <c r="B166" s="54" t="s">
        <v>32</v>
      </c>
      <c r="C166" s="54" t="s">
        <v>33</v>
      </c>
    </row>
    <row r="167" spans="1:6" x14ac:dyDescent="0.25">
      <c r="C167" s="20" t="s">
        <v>34</v>
      </c>
    </row>
    <row r="168" spans="1:6" x14ac:dyDescent="0.25">
      <c r="A168" s="19" t="s">
        <v>35</v>
      </c>
      <c r="C168" s="19" t="s">
        <v>36</v>
      </c>
    </row>
    <row r="169" spans="1:6" x14ac:dyDescent="0.25">
      <c r="A169" s="19" t="s">
        <v>37</v>
      </c>
    </row>
    <row r="170" spans="1:6" x14ac:dyDescent="0.25">
      <c r="A170" s="19" t="s">
        <v>38</v>
      </c>
    </row>
    <row r="171" spans="1:6" x14ac:dyDescent="0.25">
      <c r="A171" s="54" t="s">
        <v>39</v>
      </c>
      <c r="B171" s="54" t="s">
        <v>40</v>
      </c>
    </row>
    <row r="172" spans="1:6" x14ac:dyDescent="0.25">
      <c r="A172" s="21"/>
    </row>
    <row r="173" spans="1:6" x14ac:dyDescent="0.25">
      <c r="A173" s="18" t="s">
        <v>41</v>
      </c>
    </row>
    <row r="174" spans="1:6" ht="15.75" thickBot="1" x14ac:dyDescent="0.3">
      <c r="A174" s="21"/>
    </row>
    <row r="175" spans="1:6" ht="21.75" customHeight="1" x14ac:dyDescent="0.25">
      <c r="A175" s="74" t="s">
        <v>42</v>
      </c>
      <c r="B175" s="22" t="s">
        <v>43</v>
      </c>
      <c r="C175" s="22" t="s">
        <v>45</v>
      </c>
      <c r="D175" s="22"/>
      <c r="E175" s="74" t="s">
        <v>48</v>
      </c>
      <c r="F175" s="74" t="s">
        <v>49</v>
      </c>
    </row>
    <row r="176" spans="1:6" ht="23.25" thickBot="1" x14ac:dyDescent="0.3">
      <c r="A176" s="75"/>
      <c r="B176" s="23" t="s">
        <v>44</v>
      </c>
      <c r="C176" s="23" t="s">
        <v>46</v>
      </c>
      <c r="D176" s="23" t="s">
        <v>47</v>
      </c>
      <c r="E176" s="75"/>
      <c r="F176" s="75"/>
    </row>
    <row r="177" spans="1:6" ht="34.5" thickBot="1" x14ac:dyDescent="0.3">
      <c r="A177" s="76" t="s">
        <v>243</v>
      </c>
      <c r="B177" s="24"/>
      <c r="C177" s="79" t="s">
        <v>50</v>
      </c>
      <c r="D177" s="27" t="s">
        <v>51</v>
      </c>
      <c r="E177" s="28">
        <v>10</v>
      </c>
      <c r="F177" s="28" t="s">
        <v>52</v>
      </c>
    </row>
    <row r="178" spans="1:6" ht="45.75" thickBot="1" x14ac:dyDescent="0.3">
      <c r="A178" s="77"/>
      <c r="B178" s="24">
        <v>10</v>
      </c>
      <c r="C178" s="80"/>
      <c r="D178" s="26" t="s">
        <v>53</v>
      </c>
      <c r="E178" s="28">
        <v>10</v>
      </c>
      <c r="F178" s="28" t="s">
        <v>52</v>
      </c>
    </row>
    <row r="179" spans="1:6" ht="23.25" thickBot="1" x14ac:dyDescent="0.3">
      <c r="A179" s="77"/>
      <c r="B179" s="25"/>
      <c r="C179" s="81" t="s">
        <v>54</v>
      </c>
      <c r="D179" s="27" t="s">
        <v>8</v>
      </c>
      <c r="E179" s="28">
        <v>10</v>
      </c>
      <c r="F179" s="28" t="s">
        <v>52</v>
      </c>
    </row>
    <row r="180" spans="1:6" ht="34.5" thickBot="1" x14ac:dyDescent="0.3">
      <c r="A180" s="77"/>
      <c r="B180" s="25"/>
      <c r="C180" s="82"/>
      <c r="D180" s="27" t="s">
        <v>17</v>
      </c>
      <c r="E180" s="28">
        <v>10</v>
      </c>
      <c r="F180" s="28" t="s">
        <v>52</v>
      </c>
    </row>
    <row r="181" spans="1:6" ht="39" thickBot="1" x14ac:dyDescent="0.3">
      <c r="A181" s="77"/>
      <c r="B181" s="25"/>
      <c r="C181" s="82"/>
      <c r="D181" s="29" t="s">
        <v>55</v>
      </c>
      <c r="E181" s="28">
        <v>10</v>
      </c>
      <c r="F181" s="28" t="s">
        <v>52</v>
      </c>
    </row>
    <row r="182" spans="1:6" ht="39" thickBot="1" x14ac:dyDescent="0.3">
      <c r="A182" s="78"/>
      <c r="B182" s="26"/>
      <c r="C182" s="83"/>
      <c r="D182" s="29" t="s">
        <v>19</v>
      </c>
      <c r="E182" s="28">
        <v>10</v>
      </c>
      <c r="F182" s="28" t="s">
        <v>52</v>
      </c>
    </row>
    <row r="183" spans="1:6" ht="16.5" thickBot="1" x14ac:dyDescent="0.3">
      <c r="A183" s="55"/>
    </row>
    <row r="184" spans="1:6" ht="51.75" thickBot="1" x14ac:dyDescent="0.3">
      <c r="A184" s="51" t="s">
        <v>138</v>
      </c>
      <c r="B184" s="52" t="s">
        <v>57</v>
      </c>
      <c r="C184" s="52" t="s">
        <v>58</v>
      </c>
      <c r="D184" s="52" t="s">
        <v>59</v>
      </c>
      <c r="E184" s="52" t="s">
        <v>60</v>
      </c>
    </row>
    <row r="185" spans="1:6" ht="409.6" customHeight="1" x14ac:dyDescent="0.25">
      <c r="A185" s="68" t="s">
        <v>139</v>
      </c>
      <c r="B185" s="71" t="s">
        <v>244</v>
      </c>
      <c r="C185" s="58" t="s">
        <v>140</v>
      </c>
      <c r="D185" s="58" t="s">
        <v>69</v>
      </c>
      <c r="E185" s="58" t="s">
        <v>144</v>
      </c>
    </row>
    <row r="186" spans="1:6" ht="38.25" x14ac:dyDescent="0.25">
      <c r="A186" s="69"/>
      <c r="B186" s="72"/>
      <c r="C186" s="58" t="s">
        <v>141</v>
      </c>
      <c r="D186" s="58"/>
      <c r="E186" s="58"/>
    </row>
    <row r="187" spans="1:6" ht="38.25" x14ac:dyDescent="0.25">
      <c r="A187" s="69"/>
      <c r="B187" s="72"/>
      <c r="C187" s="58" t="s">
        <v>142</v>
      </c>
      <c r="D187" s="58" t="s">
        <v>71</v>
      </c>
      <c r="E187" s="58"/>
    </row>
    <row r="188" spans="1:6" ht="76.5" x14ac:dyDescent="0.25">
      <c r="A188" s="69"/>
      <c r="B188" s="72"/>
      <c r="C188" s="58"/>
      <c r="D188" s="58" t="s">
        <v>143</v>
      </c>
      <c r="E188" s="58" t="s">
        <v>145</v>
      </c>
    </row>
    <row r="189" spans="1:6" ht="115.5" thickBot="1" x14ac:dyDescent="0.3">
      <c r="A189" s="70"/>
      <c r="B189" s="73"/>
      <c r="C189" s="59" t="s">
        <v>68</v>
      </c>
      <c r="D189" s="40"/>
      <c r="E189" s="40"/>
    </row>
    <row r="190" spans="1:6" ht="140.25" x14ac:dyDescent="0.25">
      <c r="A190" s="68" t="s">
        <v>77</v>
      </c>
      <c r="B190" s="60" t="s">
        <v>245</v>
      </c>
      <c r="C190" s="58" t="s">
        <v>146</v>
      </c>
      <c r="D190" s="58" t="s">
        <v>149</v>
      </c>
      <c r="E190" s="58" t="s">
        <v>153</v>
      </c>
    </row>
    <row r="191" spans="1:6" ht="331.5" x14ac:dyDescent="0.25">
      <c r="A191" s="69"/>
      <c r="B191" s="61" t="s">
        <v>246</v>
      </c>
      <c r="C191" s="58" t="s">
        <v>147</v>
      </c>
      <c r="D191" s="58"/>
      <c r="E191" s="58"/>
    </row>
    <row r="192" spans="1:6" ht="63.75" x14ac:dyDescent="0.25">
      <c r="A192" s="69"/>
      <c r="B192" s="39"/>
      <c r="C192" s="58" t="s">
        <v>142</v>
      </c>
      <c r="D192" s="58" t="s">
        <v>150</v>
      </c>
      <c r="E192" s="58" t="s">
        <v>154</v>
      </c>
    </row>
    <row r="193" spans="1:5" ht="51" x14ac:dyDescent="0.25">
      <c r="A193" s="69"/>
      <c r="B193" s="39"/>
      <c r="C193" s="58"/>
      <c r="D193" s="58"/>
      <c r="E193" s="58" t="s">
        <v>155</v>
      </c>
    </row>
    <row r="194" spans="1:5" ht="38.25" x14ac:dyDescent="0.25">
      <c r="A194" s="69"/>
      <c r="B194" s="39"/>
      <c r="C194" s="58"/>
      <c r="D194" s="58" t="s">
        <v>151</v>
      </c>
      <c r="E194" s="58" t="s">
        <v>156</v>
      </c>
    </row>
    <row r="195" spans="1:5" ht="140.25" x14ac:dyDescent="0.25">
      <c r="A195" s="69"/>
      <c r="B195" s="39"/>
      <c r="C195" s="58" t="s">
        <v>148</v>
      </c>
      <c r="D195" s="58"/>
      <c r="E195" s="39"/>
    </row>
    <row r="196" spans="1:5" ht="38.25" x14ac:dyDescent="0.25">
      <c r="A196" s="69"/>
      <c r="B196" s="39"/>
      <c r="C196" s="39"/>
      <c r="D196" s="58" t="s">
        <v>152</v>
      </c>
      <c r="E196" s="39"/>
    </row>
    <row r="197" spans="1:5" x14ac:dyDescent="0.25">
      <c r="A197" s="69"/>
      <c r="B197" s="39"/>
      <c r="C197" s="39"/>
      <c r="D197" s="58"/>
      <c r="E197" s="39"/>
    </row>
    <row r="198" spans="1:5" ht="15.75" thickBot="1" x14ac:dyDescent="0.3">
      <c r="A198" s="70"/>
      <c r="B198" s="40"/>
      <c r="C198" s="40"/>
      <c r="D198" s="59"/>
      <c r="E198" s="40"/>
    </row>
    <row r="199" spans="1:5" ht="409.5" x14ac:dyDescent="0.25">
      <c r="A199" s="56"/>
      <c r="B199" s="57" t="s">
        <v>247</v>
      </c>
      <c r="C199" s="58"/>
      <c r="D199" s="58" t="s">
        <v>94</v>
      </c>
      <c r="E199" s="58" t="s">
        <v>163</v>
      </c>
    </row>
    <row r="200" spans="1:5" ht="140.25" x14ac:dyDescent="0.25">
      <c r="A200" s="56"/>
      <c r="B200" s="62" t="s">
        <v>157</v>
      </c>
      <c r="C200" s="58" t="s">
        <v>158</v>
      </c>
      <c r="D200" s="58"/>
      <c r="E200" s="58"/>
    </row>
    <row r="201" spans="1:5" ht="38.25" x14ac:dyDescent="0.25">
      <c r="A201" s="56"/>
      <c r="B201" s="39"/>
      <c r="C201" s="58" t="s">
        <v>141</v>
      </c>
      <c r="D201" s="58"/>
      <c r="E201" s="58"/>
    </row>
    <row r="202" spans="1:5" ht="63.75" x14ac:dyDescent="0.25">
      <c r="A202" s="56"/>
      <c r="B202" s="39"/>
      <c r="C202" s="58" t="s">
        <v>159</v>
      </c>
      <c r="D202" s="58" t="s">
        <v>95</v>
      </c>
      <c r="E202" s="58" t="s">
        <v>164</v>
      </c>
    </row>
    <row r="203" spans="1:5" x14ac:dyDescent="0.25">
      <c r="A203" s="56"/>
      <c r="B203" s="39"/>
      <c r="C203" s="58"/>
      <c r="D203" s="58"/>
      <c r="E203" s="58"/>
    </row>
    <row r="204" spans="1:5" ht="63.75" x14ac:dyDescent="0.25">
      <c r="A204" s="56"/>
      <c r="B204" s="39"/>
      <c r="C204" s="58" t="s">
        <v>160</v>
      </c>
      <c r="D204" s="58"/>
      <c r="E204" s="58" t="s">
        <v>165</v>
      </c>
    </row>
    <row r="205" spans="1:5" ht="76.5" x14ac:dyDescent="0.25">
      <c r="A205" s="56"/>
      <c r="B205" s="39"/>
      <c r="C205" s="58"/>
      <c r="D205" s="58" t="s">
        <v>96</v>
      </c>
      <c r="E205" s="39"/>
    </row>
    <row r="206" spans="1:5" x14ac:dyDescent="0.25">
      <c r="A206" s="56"/>
      <c r="B206" s="39"/>
      <c r="C206" s="58"/>
      <c r="D206" s="58"/>
      <c r="E206" s="39"/>
    </row>
    <row r="207" spans="1:5" ht="76.5" x14ac:dyDescent="0.25">
      <c r="A207" s="56"/>
      <c r="B207" s="39"/>
      <c r="C207" s="58" t="s">
        <v>161</v>
      </c>
      <c r="D207" s="58"/>
      <c r="E207" s="39"/>
    </row>
    <row r="208" spans="1:5" ht="51" x14ac:dyDescent="0.25">
      <c r="A208" s="56" t="s">
        <v>87</v>
      </c>
      <c r="B208" s="39"/>
      <c r="C208" s="58"/>
      <c r="D208" s="39"/>
      <c r="E208" s="39"/>
    </row>
    <row r="209" spans="1:5" x14ac:dyDescent="0.25">
      <c r="A209" s="34"/>
      <c r="B209" s="39"/>
      <c r="C209" s="58"/>
      <c r="D209" s="39"/>
      <c r="E209" s="39"/>
    </row>
    <row r="210" spans="1:5" ht="89.25" x14ac:dyDescent="0.25">
      <c r="A210" s="34"/>
      <c r="B210" s="39"/>
      <c r="C210" s="58" t="s">
        <v>162</v>
      </c>
      <c r="D210" s="39"/>
      <c r="E210" s="39"/>
    </row>
    <row r="211" spans="1:5" x14ac:dyDescent="0.25">
      <c r="A211" s="34"/>
      <c r="B211" s="39"/>
      <c r="C211" s="58"/>
      <c r="D211" s="39"/>
      <c r="E211" s="39"/>
    </row>
    <row r="212" spans="1:5" ht="15.75" thickBot="1" x14ac:dyDescent="0.3">
      <c r="A212" s="35"/>
      <c r="B212" s="40"/>
      <c r="C212" s="59"/>
      <c r="D212" s="40"/>
      <c r="E212" s="40"/>
    </row>
    <row r="213" spans="1:5" ht="89.25" x14ac:dyDescent="0.25">
      <c r="A213" s="68" t="s">
        <v>166</v>
      </c>
      <c r="B213" s="60" t="s">
        <v>167</v>
      </c>
      <c r="C213" s="58" t="s">
        <v>176</v>
      </c>
      <c r="D213" s="58" t="s">
        <v>103</v>
      </c>
      <c r="E213" s="58" t="s">
        <v>182</v>
      </c>
    </row>
    <row r="214" spans="1:5" ht="76.5" x14ac:dyDescent="0.25">
      <c r="A214" s="69"/>
      <c r="B214" s="60" t="s">
        <v>168</v>
      </c>
      <c r="C214" s="58" t="s">
        <v>177</v>
      </c>
      <c r="D214" s="58"/>
      <c r="E214" s="58"/>
    </row>
    <row r="215" spans="1:5" ht="102" x14ac:dyDescent="0.25">
      <c r="A215" s="69"/>
      <c r="B215" s="60" t="s">
        <v>248</v>
      </c>
      <c r="C215" s="58" t="s">
        <v>178</v>
      </c>
      <c r="D215" s="58" t="s">
        <v>104</v>
      </c>
      <c r="E215" s="58" t="s">
        <v>183</v>
      </c>
    </row>
    <row r="216" spans="1:5" ht="76.5" x14ac:dyDescent="0.25">
      <c r="A216" s="69"/>
      <c r="B216" s="61" t="s">
        <v>169</v>
      </c>
      <c r="C216" s="58"/>
      <c r="D216" s="58"/>
      <c r="E216" s="58"/>
    </row>
    <row r="217" spans="1:5" ht="127.5" x14ac:dyDescent="0.25">
      <c r="A217" s="69"/>
      <c r="B217" s="61" t="s">
        <v>170</v>
      </c>
      <c r="C217" s="58" t="s">
        <v>179</v>
      </c>
      <c r="D217" s="58" t="s">
        <v>105</v>
      </c>
      <c r="E217" s="39"/>
    </row>
    <row r="218" spans="1:5" ht="76.5" x14ac:dyDescent="0.25">
      <c r="A218" s="69"/>
      <c r="B218" s="61" t="s">
        <v>249</v>
      </c>
      <c r="C218" s="58"/>
      <c r="D218" s="39"/>
      <c r="E218" s="39"/>
    </row>
    <row r="219" spans="1:5" ht="89.25" x14ac:dyDescent="0.25">
      <c r="A219" s="69"/>
      <c r="B219" s="63" t="s">
        <v>171</v>
      </c>
      <c r="C219" s="58"/>
      <c r="D219" s="39"/>
      <c r="E219" s="39"/>
    </row>
    <row r="220" spans="1:5" ht="38.25" x14ac:dyDescent="0.25">
      <c r="A220" s="69"/>
      <c r="B220" s="63" t="s">
        <v>172</v>
      </c>
      <c r="C220" s="58"/>
      <c r="D220" s="39"/>
      <c r="E220" s="39"/>
    </row>
    <row r="221" spans="1:5" ht="51" x14ac:dyDescent="0.25">
      <c r="A221" s="69"/>
      <c r="B221" s="64" t="s">
        <v>173</v>
      </c>
      <c r="C221" s="58" t="s">
        <v>180</v>
      </c>
      <c r="D221" s="39"/>
      <c r="E221" s="39"/>
    </row>
    <row r="222" spans="1:5" ht="76.5" x14ac:dyDescent="0.25">
      <c r="A222" s="69"/>
      <c r="B222" s="64" t="s">
        <v>174</v>
      </c>
      <c r="C222" s="58"/>
      <c r="D222" s="39"/>
      <c r="E222" s="39"/>
    </row>
    <row r="223" spans="1:5" ht="51.75" thickBot="1" x14ac:dyDescent="0.3">
      <c r="A223" s="70"/>
      <c r="B223" s="65" t="s">
        <v>175</v>
      </c>
      <c r="C223" s="59" t="s">
        <v>181</v>
      </c>
      <c r="D223" s="40"/>
      <c r="E223" s="40"/>
    </row>
    <row r="224" spans="1:5" ht="127.5" x14ac:dyDescent="0.25">
      <c r="A224" s="68" t="s">
        <v>184</v>
      </c>
      <c r="B224" s="60" t="s">
        <v>185</v>
      </c>
      <c r="C224" s="58" t="s">
        <v>196</v>
      </c>
      <c r="D224" s="58" t="s">
        <v>114</v>
      </c>
      <c r="E224" s="58" t="s">
        <v>201</v>
      </c>
    </row>
    <row r="225" spans="1:5" ht="127.5" x14ac:dyDescent="0.25">
      <c r="A225" s="69"/>
      <c r="B225" s="60" t="s">
        <v>186</v>
      </c>
      <c r="C225" s="58" t="s">
        <v>197</v>
      </c>
      <c r="D225" s="58"/>
      <c r="E225" s="58"/>
    </row>
    <row r="226" spans="1:5" ht="25.5" x14ac:dyDescent="0.25">
      <c r="A226" s="69"/>
      <c r="B226" s="60" t="s">
        <v>187</v>
      </c>
      <c r="C226" s="58" t="s">
        <v>159</v>
      </c>
      <c r="D226" s="58"/>
      <c r="E226" s="58"/>
    </row>
    <row r="227" spans="1:5" ht="102" x14ac:dyDescent="0.25">
      <c r="A227" s="69"/>
      <c r="B227" s="61" t="s">
        <v>188</v>
      </c>
      <c r="C227" s="58"/>
      <c r="D227" s="58" t="s">
        <v>115</v>
      </c>
      <c r="E227" s="58" t="s">
        <v>202</v>
      </c>
    </row>
    <row r="228" spans="1:5" ht="76.5" x14ac:dyDescent="0.25">
      <c r="A228" s="69"/>
      <c r="B228" s="61" t="s">
        <v>189</v>
      </c>
      <c r="C228" s="58" t="s">
        <v>198</v>
      </c>
      <c r="D228" s="58"/>
      <c r="E228" s="58"/>
    </row>
    <row r="229" spans="1:5" ht="51" x14ac:dyDescent="0.25">
      <c r="A229" s="69"/>
      <c r="B229" s="61" t="s">
        <v>250</v>
      </c>
      <c r="C229" s="58"/>
      <c r="D229" s="58"/>
      <c r="E229" s="58"/>
    </row>
    <row r="230" spans="1:5" ht="76.5" x14ac:dyDescent="0.25">
      <c r="A230" s="69"/>
      <c r="B230" s="63" t="s">
        <v>190</v>
      </c>
      <c r="C230" s="58"/>
      <c r="D230" s="58" t="s">
        <v>116</v>
      </c>
      <c r="E230" s="58"/>
    </row>
    <row r="231" spans="1:5" ht="63.75" x14ac:dyDescent="0.25">
      <c r="A231" s="69"/>
      <c r="B231" s="63" t="s">
        <v>191</v>
      </c>
      <c r="C231" s="58"/>
      <c r="D231" s="39"/>
      <c r="E231" s="58"/>
    </row>
    <row r="232" spans="1:5" ht="102" x14ac:dyDescent="0.25">
      <c r="A232" s="69"/>
      <c r="B232" s="63" t="s">
        <v>192</v>
      </c>
      <c r="C232" s="58" t="s">
        <v>199</v>
      </c>
      <c r="D232" s="39"/>
      <c r="E232" s="58"/>
    </row>
    <row r="233" spans="1:5" ht="76.5" x14ac:dyDescent="0.25">
      <c r="A233" s="69"/>
      <c r="B233" s="63" t="s">
        <v>193</v>
      </c>
      <c r="C233" s="58"/>
      <c r="D233" s="39"/>
      <c r="E233" s="58" t="s">
        <v>203</v>
      </c>
    </row>
    <row r="234" spans="1:5" ht="63.75" x14ac:dyDescent="0.25">
      <c r="A234" s="69"/>
      <c r="B234" s="64" t="s">
        <v>194</v>
      </c>
      <c r="C234" s="58"/>
      <c r="D234" s="39"/>
      <c r="E234" s="39"/>
    </row>
    <row r="235" spans="1:5" ht="63.75" x14ac:dyDescent="0.25">
      <c r="A235" s="69"/>
      <c r="B235" s="64" t="s">
        <v>195</v>
      </c>
      <c r="C235" s="58" t="s">
        <v>200</v>
      </c>
      <c r="D235" s="39"/>
      <c r="E235" s="39"/>
    </row>
    <row r="236" spans="1:5" x14ac:dyDescent="0.25">
      <c r="A236" s="69"/>
      <c r="B236" s="39"/>
      <c r="C236" s="58"/>
      <c r="D236" s="39"/>
      <c r="E236" s="39"/>
    </row>
    <row r="237" spans="1:5" x14ac:dyDescent="0.25">
      <c r="A237" s="69"/>
      <c r="B237" s="39"/>
      <c r="C237" s="58"/>
      <c r="D237" s="39"/>
      <c r="E237" s="39"/>
    </row>
    <row r="238" spans="1:5" ht="15.75" thickBot="1" x14ac:dyDescent="0.3">
      <c r="A238" s="70"/>
      <c r="B238" s="40"/>
      <c r="C238" s="59"/>
      <c r="D238" s="40"/>
      <c r="E238" s="40"/>
    </row>
    <row r="239" spans="1:5" ht="102" x14ac:dyDescent="0.25">
      <c r="A239" s="68" t="s">
        <v>120</v>
      </c>
      <c r="B239" s="60" t="s">
        <v>204</v>
      </c>
      <c r="C239" s="58" t="s">
        <v>196</v>
      </c>
      <c r="D239" s="58" t="s">
        <v>122</v>
      </c>
      <c r="E239" s="58" t="s">
        <v>211</v>
      </c>
    </row>
    <row r="240" spans="1:5" ht="140.25" x14ac:dyDescent="0.25">
      <c r="A240" s="69"/>
      <c r="B240" s="61" t="s">
        <v>205</v>
      </c>
      <c r="C240" s="58" t="s">
        <v>197</v>
      </c>
      <c r="D240" s="58"/>
      <c r="E240" s="58"/>
    </row>
    <row r="241" spans="1:5" ht="178.5" x14ac:dyDescent="0.25">
      <c r="A241" s="69"/>
      <c r="B241" s="63" t="s">
        <v>206</v>
      </c>
      <c r="C241" s="58" t="s">
        <v>159</v>
      </c>
      <c r="D241" s="58" t="s">
        <v>123</v>
      </c>
      <c r="E241" s="58" t="s">
        <v>212</v>
      </c>
    </row>
    <row r="242" spans="1:5" ht="165.75" x14ac:dyDescent="0.25">
      <c r="A242" s="69"/>
      <c r="B242" s="64" t="s">
        <v>207</v>
      </c>
      <c r="C242" s="58"/>
      <c r="D242" s="58"/>
      <c r="E242" s="58"/>
    </row>
    <row r="243" spans="1:5" ht="76.5" x14ac:dyDescent="0.25">
      <c r="A243" s="69"/>
      <c r="B243" s="39"/>
      <c r="C243" s="58" t="s">
        <v>208</v>
      </c>
      <c r="D243" s="58"/>
      <c r="E243" s="58"/>
    </row>
    <row r="244" spans="1:5" ht="89.25" x14ac:dyDescent="0.25">
      <c r="A244" s="69"/>
      <c r="B244" s="39"/>
      <c r="C244" s="58"/>
      <c r="D244" s="58"/>
      <c r="E244" s="58" t="s">
        <v>213</v>
      </c>
    </row>
    <row r="245" spans="1:5" x14ac:dyDescent="0.25">
      <c r="A245" s="69"/>
      <c r="B245" s="39"/>
      <c r="C245" s="58"/>
      <c r="D245" s="39"/>
      <c r="E245" s="39"/>
    </row>
    <row r="246" spans="1:5" ht="89.25" x14ac:dyDescent="0.25">
      <c r="A246" s="69"/>
      <c r="B246" s="39"/>
      <c r="C246" s="58" t="s">
        <v>209</v>
      </c>
      <c r="D246" s="39"/>
      <c r="E246" s="39"/>
    </row>
    <row r="247" spans="1:5" x14ac:dyDescent="0.25">
      <c r="A247" s="69"/>
      <c r="B247" s="39"/>
      <c r="C247" s="58"/>
      <c r="D247" s="39"/>
      <c r="E247" s="39"/>
    </row>
    <row r="248" spans="1:5" x14ac:dyDescent="0.25">
      <c r="A248" s="69"/>
      <c r="B248" s="39"/>
      <c r="C248" s="58"/>
      <c r="D248" s="39"/>
      <c r="E248" s="39"/>
    </row>
    <row r="249" spans="1:5" ht="102.75" thickBot="1" x14ac:dyDescent="0.3">
      <c r="A249" s="70"/>
      <c r="B249" s="40"/>
      <c r="C249" s="59" t="s">
        <v>210</v>
      </c>
      <c r="D249" s="40"/>
      <c r="E249" s="40"/>
    </row>
    <row r="250" spans="1:5" x14ac:dyDescent="0.25">
      <c r="A250" s="18"/>
    </row>
    <row r="251" spans="1:5" x14ac:dyDescent="0.25">
      <c r="A251" s="18"/>
    </row>
    <row r="252" spans="1:5" x14ac:dyDescent="0.25">
      <c r="A252" s="18"/>
    </row>
    <row r="253" spans="1:5" x14ac:dyDescent="0.25">
      <c r="A253" s="18"/>
    </row>
    <row r="254" spans="1:5" x14ac:dyDescent="0.25">
      <c r="A254" s="18"/>
    </row>
    <row r="255" spans="1:5" x14ac:dyDescent="0.25">
      <c r="A255" s="18"/>
    </row>
    <row r="256" spans="1:5" x14ac:dyDescent="0.25">
      <c r="A256" s="16" t="s">
        <v>24</v>
      </c>
    </row>
    <row r="257" spans="1:6" x14ac:dyDescent="0.25">
      <c r="A257" s="17"/>
    </row>
    <row r="258" spans="1:6" x14ac:dyDescent="0.25">
      <c r="A258" s="18" t="s">
        <v>25</v>
      </c>
    </row>
    <row r="259" spans="1:6" x14ac:dyDescent="0.25">
      <c r="A259" s="19" t="s">
        <v>26</v>
      </c>
      <c r="C259" s="19" t="s">
        <v>27</v>
      </c>
    </row>
    <row r="260" spans="1:6" x14ac:dyDescent="0.25">
      <c r="A260" s="19" t="s">
        <v>6</v>
      </c>
      <c r="C260" s="19" t="s">
        <v>214</v>
      </c>
    </row>
    <row r="261" spans="1:6" x14ac:dyDescent="0.25">
      <c r="A261" s="19" t="s">
        <v>29</v>
      </c>
      <c r="C261" s="19" t="s">
        <v>30</v>
      </c>
    </row>
    <row r="262" spans="1:6" x14ac:dyDescent="0.25">
      <c r="A262" s="54" t="s">
        <v>31</v>
      </c>
      <c r="B262" s="54" t="s">
        <v>32</v>
      </c>
      <c r="C262" s="54" t="s">
        <v>33</v>
      </c>
    </row>
    <row r="263" spans="1:6" x14ac:dyDescent="0.25">
      <c r="C263" s="20" t="s">
        <v>34</v>
      </c>
    </row>
    <row r="264" spans="1:6" x14ac:dyDescent="0.25">
      <c r="A264" s="19" t="s">
        <v>35</v>
      </c>
      <c r="C264" s="19" t="s">
        <v>36</v>
      </c>
    </row>
    <row r="265" spans="1:6" x14ac:dyDescent="0.25">
      <c r="A265" s="19" t="s">
        <v>37</v>
      </c>
    </row>
    <row r="266" spans="1:6" x14ac:dyDescent="0.25">
      <c r="A266" s="19" t="s">
        <v>38</v>
      </c>
    </row>
    <row r="267" spans="1:6" x14ac:dyDescent="0.25">
      <c r="A267" s="54" t="s">
        <v>39</v>
      </c>
      <c r="B267" s="54" t="s">
        <v>40</v>
      </c>
    </row>
    <row r="268" spans="1:6" x14ac:dyDescent="0.25">
      <c r="A268" s="21"/>
    </row>
    <row r="269" spans="1:6" x14ac:dyDescent="0.25">
      <c r="A269" s="18" t="s">
        <v>41</v>
      </c>
    </row>
    <row r="270" spans="1:6" ht="15.75" thickBot="1" x14ac:dyDescent="0.3">
      <c r="A270" s="21"/>
    </row>
    <row r="271" spans="1:6" ht="21.75" customHeight="1" x14ac:dyDescent="0.25">
      <c r="A271" s="74" t="s">
        <v>42</v>
      </c>
      <c r="B271" s="22" t="s">
        <v>43</v>
      </c>
      <c r="C271" s="22" t="s">
        <v>45</v>
      </c>
      <c r="D271" s="22"/>
      <c r="E271" s="74" t="s">
        <v>48</v>
      </c>
      <c r="F271" s="74" t="s">
        <v>49</v>
      </c>
    </row>
    <row r="272" spans="1:6" ht="23.25" thickBot="1" x14ac:dyDescent="0.3">
      <c r="A272" s="75"/>
      <c r="B272" s="23" t="s">
        <v>44</v>
      </c>
      <c r="C272" s="23" t="s">
        <v>46</v>
      </c>
      <c r="D272" s="23" t="s">
        <v>47</v>
      </c>
      <c r="E272" s="75"/>
      <c r="F272" s="75"/>
    </row>
    <row r="273" spans="1:6" ht="34.5" thickBot="1" x14ac:dyDescent="0.3">
      <c r="A273" s="76" t="s">
        <v>251</v>
      </c>
      <c r="B273" s="24"/>
      <c r="C273" s="79" t="s">
        <v>50</v>
      </c>
      <c r="D273" s="27" t="s">
        <v>51</v>
      </c>
      <c r="E273" s="28">
        <v>11</v>
      </c>
      <c r="F273" s="28" t="s">
        <v>52</v>
      </c>
    </row>
    <row r="274" spans="1:6" ht="45.75" thickBot="1" x14ac:dyDescent="0.3">
      <c r="A274" s="77"/>
      <c r="B274" s="24">
        <v>10</v>
      </c>
      <c r="C274" s="80"/>
      <c r="D274" s="26" t="s">
        <v>53</v>
      </c>
      <c r="E274" s="28">
        <v>11</v>
      </c>
      <c r="F274" s="28" t="s">
        <v>52</v>
      </c>
    </row>
    <row r="275" spans="1:6" ht="23.25" thickBot="1" x14ac:dyDescent="0.3">
      <c r="A275" s="77"/>
      <c r="B275" s="25"/>
      <c r="C275" s="81" t="s">
        <v>54</v>
      </c>
      <c r="D275" s="27" t="s">
        <v>8</v>
      </c>
      <c r="E275" s="28">
        <v>11</v>
      </c>
      <c r="F275" s="28" t="s">
        <v>52</v>
      </c>
    </row>
    <row r="276" spans="1:6" ht="34.5" thickBot="1" x14ac:dyDescent="0.3">
      <c r="A276" s="77"/>
      <c r="B276" s="25"/>
      <c r="C276" s="82"/>
      <c r="D276" s="27" t="s">
        <v>17</v>
      </c>
      <c r="E276" s="28">
        <v>11</v>
      </c>
      <c r="F276" s="28" t="s">
        <v>52</v>
      </c>
    </row>
    <row r="277" spans="1:6" ht="39" thickBot="1" x14ac:dyDescent="0.3">
      <c r="A277" s="77"/>
      <c r="B277" s="25"/>
      <c r="C277" s="82"/>
      <c r="D277" s="29" t="s">
        <v>55</v>
      </c>
      <c r="E277" s="28">
        <v>11</v>
      </c>
      <c r="F277" s="28" t="s">
        <v>52</v>
      </c>
    </row>
    <row r="278" spans="1:6" ht="39" thickBot="1" x14ac:dyDescent="0.3">
      <c r="A278" s="78"/>
      <c r="B278" s="26"/>
      <c r="C278" s="83"/>
      <c r="D278" s="29" t="s">
        <v>19</v>
      </c>
      <c r="E278" s="28">
        <v>11</v>
      </c>
      <c r="F278" s="28" t="s">
        <v>52</v>
      </c>
    </row>
    <row r="279" spans="1:6" ht="16.5" thickBot="1" x14ac:dyDescent="0.3">
      <c r="A279" s="55"/>
    </row>
    <row r="280" spans="1:6" ht="51.75" thickBot="1" x14ac:dyDescent="0.3">
      <c r="A280" s="51" t="s">
        <v>138</v>
      </c>
      <c r="B280" s="52" t="s">
        <v>57</v>
      </c>
      <c r="C280" s="52" t="s">
        <v>58</v>
      </c>
      <c r="D280" s="52" t="s">
        <v>59</v>
      </c>
      <c r="E280" s="52" t="s">
        <v>60</v>
      </c>
    </row>
    <row r="281" spans="1:6" ht="381.75" customHeight="1" x14ac:dyDescent="0.25">
      <c r="A281" s="68" t="s">
        <v>139</v>
      </c>
      <c r="B281" s="71" t="s">
        <v>244</v>
      </c>
      <c r="C281" s="58" t="s">
        <v>215</v>
      </c>
      <c r="D281" s="58" t="s">
        <v>69</v>
      </c>
      <c r="E281" s="58" t="s">
        <v>144</v>
      </c>
    </row>
    <row r="282" spans="1:6" ht="76.5" x14ac:dyDescent="0.25">
      <c r="A282" s="69"/>
      <c r="B282" s="72"/>
      <c r="C282" s="58" t="s">
        <v>216</v>
      </c>
      <c r="D282" s="58" t="s">
        <v>70</v>
      </c>
      <c r="E282" s="58"/>
    </row>
    <row r="283" spans="1:6" ht="38.25" x14ac:dyDescent="0.25">
      <c r="A283" s="69"/>
      <c r="B283" s="72"/>
      <c r="C283" s="58" t="s">
        <v>217</v>
      </c>
      <c r="D283" s="58" t="s">
        <v>218</v>
      </c>
      <c r="E283" s="58"/>
    </row>
    <row r="284" spans="1:6" ht="76.5" x14ac:dyDescent="0.25">
      <c r="A284" s="69"/>
      <c r="B284" s="72"/>
      <c r="C284" s="58"/>
      <c r="D284" s="58" t="s">
        <v>219</v>
      </c>
      <c r="E284" s="58" t="s">
        <v>145</v>
      </c>
    </row>
    <row r="285" spans="1:6" ht="115.5" thickBot="1" x14ac:dyDescent="0.3">
      <c r="A285" s="70"/>
      <c r="B285" s="73"/>
      <c r="C285" s="59" t="s">
        <v>68</v>
      </c>
      <c r="D285" s="40"/>
      <c r="E285" s="40"/>
    </row>
    <row r="286" spans="1:6" ht="140.25" x14ac:dyDescent="0.25">
      <c r="A286" s="68" t="s">
        <v>77</v>
      </c>
      <c r="B286" s="60" t="s">
        <v>245</v>
      </c>
      <c r="C286" s="58" t="s">
        <v>220</v>
      </c>
      <c r="D286" s="58" t="s">
        <v>149</v>
      </c>
      <c r="E286" s="58" t="s">
        <v>153</v>
      </c>
    </row>
    <row r="287" spans="1:6" ht="318.75" x14ac:dyDescent="0.25">
      <c r="A287" s="69"/>
      <c r="B287" s="61" t="s">
        <v>252</v>
      </c>
      <c r="C287" s="58" t="s">
        <v>216</v>
      </c>
      <c r="D287" s="58"/>
      <c r="E287" s="58"/>
    </row>
    <row r="288" spans="1:6" ht="63.75" x14ac:dyDescent="0.25">
      <c r="A288" s="69"/>
      <c r="B288" s="39"/>
      <c r="C288" s="58" t="s">
        <v>217</v>
      </c>
      <c r="D288" s="58" t="s">
        <v>150</v>
      </c>
      <c r="E288" s="58" t="s">
        <v>154</v>
      </c>
    </row>
    <row r="289" spans="1:5" ht="51" x14ac:dyDescent="0.25">
      <c r="A289" s="69"/>
      <c r="B289" s="39"/>
      <c r="C289" s="58"/>
      <c r="D289" s="58"/>
      <c r="E289" s="58" t="s">
        <v>155</v>
      </c>
    </row>
    <row r="290" spans="1:5" ht="38.25" x14ac:dyDescent="0.25">
      <c r="A290" s="69"/>
      <c r="B290" s="39"/>
      <c r="C290" s="58"/>
      <c r="D290" s="58" t="s">
        <v>151</v>
      </c>
      <c r="E290" s="58" t="s">
        <v>156</v>
      </c>
    </row>
    <row r="291" spans="1:5" ht="140.25" x14ac:dyDescent="0.25">
      <c r="A291" s="69"/>
      <c r="B291" s="39"/>
      <c r="C291" s="58" t="s">
        <v>148</v>
      </c>
      <c r="D291" s="58"/>
      <c r="E291" s="39"/>
    </row>
    <row r="292" spans="1:5" ht="38.25" x14ac:dyDescent="0.25">
      <c r="A292" s="69"/>
      <c r="B292" s="39"/>
      <c r="C292" s="39"/>
      <c r="D292" s="58" t="s">
        <v>152</v>
      </c>
      <c r="E292" s="39"/>
    </row>
    <row r="293" spans="1:5" x14ac:dyDescent="0.25">
      <c r="A293" s="69"/>
      <c r="B293" s="39"/>
      <c r="C293" s="39"/>
      <c r="D293" s="58"/>
      <c r="E293" s="39"/>
    </row>
    <row r="294" spans="1:5" ht="15.75" thickBot="1" x14ac:dyDescent="0.3">
      <c r="A294" s="70"/>
      <c r="B294" s="40"/>
      <c r="C294" s="40"/>
      <c r="D294" s="59"/>
      <c r="E294" s="40"/>
    </row>
    <row r="295" spans="1:5" ht="409.5" x14ac:dyDescent="0.25">
      <c r="A295" s="56"/>
      <c r="B295" s="57" t="s">
        <v>247</v>
      </c>
      <c r="C295" s="58"/>
      <c r="D295" s="58" t="s">
        <v>94</v>
      </c>
      <c r="E295" s="58" t="s">
        <v>163</v>
      </c>
    </row>
    <row r="296" spans="1:5" ht="140.25" x14ac:dyDescent="0.25">
      <c r="A296" s="56"/>
      <c r="B296" s="62" t="s">
        <v>157</v>
      </c>
      <c r="C296" s="58" t="s">
        <v>220</v>
      </c>
      <c r="D296" s="58"/>
      <c r="E296" s="58"/>
    </row>
    <row r="297" spans="1:5" ht="38.25" x14ac:dyDescent="0.25">
      <c r="A297" s="56"/>
      <c r="B297" s="39"/>
      <c r="C297" s="58" t="s">
        <v>216</v>
      </c>
      <c r="D297" s="58"/>
      <c r="E297" s="58"/>
    </row>
    <row r="298" spans="1:5" ht="63.75" x14ac:dyDescent="0.25">
      <c r="A298" s="56"/>
      <c r="B298" s="39"/>
      <c r="C298" s="58" t="s">
        <v>221</v>
      </c>
      <c r="D298" s="58" t="s">
        <v>95</v>
      </c>
      <c r="E298" s="58" t="s">
        <v>164</v>
      </c>
    </row>
    <row r="299" spans="1:5" x14ac:dyDescent="0.25">
      <c r="A299" s="56"/>
      <c r="B299" s="39"/>
      <c r="C299" s="58"/>
      <c r="D299" s="58"/>
      <c r="E299" s="58"/>
    </row>
    <row r="300" spans="1:5" ht="63.75" x14ac:dyDescent="0.25">
      <c r="A300" s="56"/>
      <c r="B300" s="39"/>
      <c r="C300" s="58" t="s">
        <v>160</v>
      </c>
      <c r="D300" s="58"/>
      <c r="E300" s="58" t="s">
        <v>165</v>
      </c>
    </row>
    <row r="301" spans="1:5" ht="76.5" x14ac:dyDescent="0.25">
      <c r="A301" s="56"/>
      <c r="B301" s="39"/>
      <c r="C301" s="58"/>
      <c r="D301" s="58" t="s">
        <v>96</v>
      </c>
      <c r="E301" s="39"/>
    </row>
    <row r="302" spans="1:5" x14ac:dyDescent="0.25">
      <c r="A302" s="56"/>
      <c r="B302" s="39"/>
      <c r="C302" s="58"/>
      <c r="D302" s="58"/>
      <c r="E302" s="39"/>
    </row>
    <row r="303" spans="1:5" ht="76.5" x14ac:dyDescent="0.25">
      <c r="A303" s="56"/>
      <c r="B303" s="39"/>
      <c r="C303" s="58" t="s">
        <v>161</v>
      </c>
      <c r="D303" s="58"/>
      <c r="E303" s="39"/>
    </row>
    <row r="304" spans="1:5" ht="51" x14ac:dyDescent="0.25">
      <c r="A304" s="56" t="s">
        <v>87</v>
      </c>
      <c r="B304" s="39"/>
      <c r="C304" s="58"/>
      <c r="D304" s="39"/>
      <c r="E304" s="39"/>
    </row>
    <row r="305" spans="1:5" x14ac:dyDescent="0.25">
      <c r="A305" s="34"/>
      <c r="B305" s="39"/>
      <c r="C305" s="58"/>
      <c r="D305" s="39"/>
      <c r="E305" s="39"/>
    </row>
    <row r="306" spans="1:5" ht="89.25" x14ac:dyDescent="0.25">
      <c r="A306" s="34"/>
      <c r="B306" s="39"/>
      <c r="C306" s="58" t="s">
        <v>162</v>
      </c>
      <c r="D306" s="39"/>
      <c r="E306" s="39"/>
    </row>
    <row r="307" spans="1:5" x14ac:dyDescent="0.25">
      <c r="A307" s="34"/>
      <c r="B307" s="39"/>
      <c r="C307" s="58"/>
      <c r="D307" s="39"/>
      <c r="E307" s="39"/>
    </row>
    <row r="308" spans="1:5" ht="15.75" thickBot="1" x14ac:dyDescent="0.3">
      <c r="A308" s="35"/>
      <c r="B308" s="40"/>
      <c r="C308" s="59"/>
      <c r="D308" s="40"/>
      <c r="E308" s="40"/>
    </row>
    <row r="309" spans="1:5" ht="89.25" x14ac:dyDescent="0.25">
      <c r="A309" s="68" t="s">
        <v>222</v>
      </c>
      <c r="B309" s="60" t="s">
        <v>167</v>
      </c>
      <c r="C309" s="58" t="s">
        <v>220</v>
      </c>
      <c r="D309" s="58" t="s">
        <v>103</v>
      </c>
      <c r="E309" s="58" t="s">
        <v>182</v>
      </c>
    </row>
    <row r="310" spans="1:5" ht="76.5" x14ac:dyDescent="0.25">
      <c r="A310" s="69"/>
      <c r="B310" s="60" t="s">
        <v>168</v>
      </c>
      <c r="C310" s="58" t="s">
        <v>216</v>
      </c>
      <c r="D310" s="58"/>
      <c r="E310" s="58"/>
    </row>
    <row r="311" spans="1:5" ht="102" x14ac:dyDescent="0.25">
      <c r="A311" s="69"/>
      <c r="B311" s="60" t="s">
        <v>248</v>
      </c>
      <c r="C311" s="58" t="s">
        <v>221</v>
      </c>
      <c r="D311" s="58" t="s">
        <v>104</v>
      </c>
      <c r="E311" s="58" t="s">
        <v>183</v>
      </c>
    </row>
    <row r="312" spans="1:5" ht="76.5" x14ac:dyDescent="0.25">
      <c r="A312" s="69"/>
      <c r="B312" s="61" t="s">
        <v>169</v>
      </c>
      <c r="C312" s="58"/>
      <c r="D312" s="58"/>
      <c r="E312" s="58"/>
    </row>
    <row r="313" spans="1:5" ht="114.75" x14ac:dyDescent="0.25">
      <c r="A313" s="69"/>
      <c r="B313" s="61" t="s">
        <v>170</v>
      </c>
      <c r="C313" s="58"/>
      <c r="D313" s="58" t="s">
        <v>105</v>
      </c>
      <c r="E313" s="39"/>
    </row>
    <row r="314" spans="1:5" ht="76.5" x14ac:dyDescent="0.25">
      <c r="A314" s="69"/>
      <c r="B314" s="61" t="s">
        <v>249</v>
      </c>
      <c r="C314" s="58"/>
      <c r="D314" s="39"/>
      <c r="E314" s="39"/>
    </row>
    <row r="315" spans="1:5" ht="89.25" x14ac:dyDescent="0.25">
      <c r="A315" s="69"/>
      <c r="B315" s="63" t="s">
        <v>171</v>
      </c>
      <c r="C315" s="58"/>
      <c r="D315" s="39"/>
      <c r="E315" s="39"/>
    </row>
    <row r="316" spans="1:5" ht="127.5" x14ac:dyDescent="0.25">
      <c r="A316" s="69"/>
      <c r="B316" s="63" t="s">
        <v>172</v>
      </c>
      <c r="C316" s="58" t="s">
        <v>179</v>
      </c>
      <c r="D316" s="39"/>
      <c r="E316" s="39"/>
    </row>
    <row r="317" spans="1:5" ht="38.25" x14ac:dyDescent="0.25">
      <c r="A317" s="69"/>
      <c r="B317" s="64" t="s">
        <v>173</v>
      </c>
      <c r="C317" s="58"/>
      <c r="D317" s="39"/>
      <c r="E317" s="39"/>
    </row>
    <row r="318" spans="1:5" ht="76.5" x14ac:dyDescent="0.25">
      <c r="A318" s="69"/>
      <c r="B318" s="64" t="s">
        <v>174</v>
      </c>
      <c r="C318" s="58"/>
      <c r="D318" s="39"/>
      <c r="E318" s="39"/>
    </row>
    <row r="319" spans="1:5" ht="25.5" x14ac:dyDescent="0.25">
      <c r="A319" s="69"/>
      <c r="B319" s="64" t="s">
        <v>175</v>
      </c>
      <c r="C319" s="58"/>
      <c r="D319" s="39"/>
      <c r="E319" s="39"/>
    </row>
    <row r="320" spans="1:5" ht="51" x14ac:dyDescent="0.25">
      <c r="A320" s="69"/>
      <c r="B320" s="39"/>
      <c r="C320" s="58" t="s">
        <v>180</v>
      </c>
      <c r="D320" s="39"/>
      <c r="E320" s="39"/>
    </row>
    <row r="321" spans="1:5" x14ac:dyDescent="0.25">
      <c r="A321" s="69"/>
      <c r="B321" s="39"/>
      <c r="C321" s="58"/>
      <c r="D321" s="39"/>
      <c r="E321" s="39"/>
    </row>
    <row r="322" spans="1:5" ht="51.75" thickBot="1" x14ac:dyDescent="0.3">
      <c r="A322" s="70"/>
      <c r="B322" s="40"/>
      <c r="C322" s="59" t="s">
        <v>181</v>
      </c>
      <c r="D322" s="40"/>
      <c r="E322" s="40"/>
    </row>
    <row r="323" spans="1:5" ht="127.5" x14ac:dyDescent="0.25">
      <c r="A323" s="68" t="s">
        <v>184</v>
      </c>
      <c r="B323" s="60" t="s">
        <v>185</v>
      </c>
      <c r="C323" s="58" t="s">
        <v>223</v>
      </c>
      <c r="D323" s="58" t="s">
        <v>114</v>
      </c>
      <c r="E323" s="58" t="s">
        <v>201</v>
      </c>
    </row>
    <row r="324" spans="1:5" ht="127.5" x14ac:dyDescent="0.25">
      <c r="A324" s="69"/>
      <c r="B324" s="60" t="s">
        <v>186</v>
      </c>
      <c r="C324" s="58" t="s">
        <v>216</v>
      </c>
      <c r="D324" s="58"/>
      <c r="E324" s="58"/>
    </row>
    <row r="325" spans="1:5" ht="25.5" x14ac:dyDescent="0.25">
      <c r="A325" s="69"/>
      <c r="B325" s="60" t="s">
        <v>187</v>
      </c>
      <c r="C325" s="58" t="s">
        <v>224</v>
      </c>
      <c r="D325" s="58"/>
      <c r="E325" s="58"/>
    </row>
    <row r="326" spans="1:5" ht="102" x14ac:dyDescent="0.25">
      <c r="A326" s="69"/>
      <c r="B326" s="61" t="s">
        <v>188</v>
      </c>
      <c r="C326" s="58"/>
      <c r="D326" s="58" t="s">
        <v>115</v>
      </c>
      <c r="E326" s="58" t="s">
        <v>202</v>
      </c>
    </row>
    <row r="327" spans="1:5" ht="76.5" x14ac:dyDescent="0.25">
      <c r="A327" s="69"/>
      <c r="B327" s="61" t="s">
        <v>189</v>
      </c>
      <c r="C327" s="58" t="s">
        <v>198</v>
      </c>
      <c r="D327" s="58"/>
      <c r="E327" s="58"/>
    </row>
    <row r="328" spans="1:5" ht="51" x14ac:dyDescent="0.25">
      <c r="A328" s="69"/>
      <c r="B328" s="61" t="s">
        <v>250</v>
      </c>
      <c r="C328" s="58"/>
      <c r="D328" s="58"/>
      <c r="E328" s="58"/>
    </row>
    <row r="329" spans="1:5" ht="76.5" x14ac:dyDescent="0.25">
      <c r="A329" s="69"/>
      <c r="B329" s="63" t="s">
        <v>190</v>
      </c>
      <c r="C329" s="58"/>
      <c r="D329" s="58" t="s">
        <v>116</v>
      </c>
      <c r="E329" s="58"/>
    </row>
    <row r="330" spans="1:5" ht="63.75" x14ac:dyDescent="0.25">
      <c r="A330" s="69"/>
      <c r="B330" s="63" t="s">
        <v>191</v>
      </c>
      <c r="C330" s="58"/>
      <c r="D330" s="39"/>
      <c r="E330" s="58"/>
    </row>
    <row r="331" spans="1:5" ht="102" x14ac:dyDescent="0.25">
      <c r="A331" s="69"/>
      <c r="B331" s="63" t="s">
        <v>192</v>
      </c>
      <c r="C331" s="58" t="s">
        <v>199</v>
      </c>
      <c r="D331" s="39"/>
      <c r="E331" s="58"/>
    </row>
    <row r="332" spans="1:5" ht="76.5" x14ac:dyDescent="0.25">
      <c r="A332" s="69"/>
      <c r="B332" s="63" t="s">
        <v>193</v>
      </c>
      <c r="C332" s="58"/>
      <c r="D332" s="39"/>
      <c r="E332" s="58" t="s">
        <v>203</v>
      </c>
    </row>
    <row r="333" spans="1:5" ht="63.75" x14ac:dyDescent="0.25">
      <c r="A333" s="69"/>
      <c r="B333" s="64" t="s">
        <v>194</v>
      </c>
      <c r="C333" s="58"/>
      <c r="D333" s="39"/>
      <c r="E333" s="39"/>
    </row>
    <row r="334" spans="1:5" ht="63.75" x14ac:dyDescent="0.25">
      <c r="A334" s="69"/>
      <c r="B334" s="64" t="s">
        <v>195</v>
      </c>
      <c r="C334" s="58" t="s">
        <v>200</v>
      </c>
      <c r="D334" s="39"/>
      <c r="E334" s="39"/>
    </row>
    <row r="335" spans="1:5" x14ac:dyDescent="0.25">
      <c r="A335" s="69"/>
      <c r="B335" s="39"/>
      <c r="C335" s="58"/>
      <c r="D335" s="39"/>
      <c r="E335" s="39"/>
    </row>
    <row r="336" spans="1:5" x14ac:dyDescent="0.25">
      <c r="A336" s="69"/>
      <c r="B336" s="39"/>
      <c r="C336" s="58"/>
      <c r="D336" s="39"/>
      <c r="E336" s="39"/>
    </row>
    <row r="337" spans="1:5" ht="15.75" thickBot="1" x14ac:dyDescent="0.3">
      <c r="A337" s="70"/>
      <c r="B337" s="40"/>
      <c r="C337" s="59"/>
      <c r="D337" s="40"/>
      <c r="E337" s="40"/>
    </row>
    <row r="338" spans="1:5" ht="102" x14ac:dyDescent="0.25">
      <c r="A338" s="68" t="s">
        <v>120</v>
      </c>
      <c r="B338" s="60" t="s">
        <v>204</v>
      </c>
      <c r="C338" s="58" t="s">
        <v>223</v>
      </c>
      <c r="D338" s="58" t="s">
        <v>122</v>
      </c>
      <c r="E338" s="58" t="s">
        <v>211</v>
      </c>
    </row>
    <row r="339" spans="1:5" ht="140.25" x14ac:dyDescent="0.25">
      <c r="A339" s="69"/>
      <c r="B339" s="61" t="s">
        <v>205</v>
      </c>
      <c r="C339" s="58" t="s">
        <v>216</v>
      </c>
      <c r="D339" s="58"/>
      <c r="E339" s="58"/>
    </row>
    <row r="340" spans="1:5" ht="178.5" x14ac:dyDescent="0.25">
      <c r="A340" s="69"/>
      <c r="B340" s="63" t="s">
        <v>206</v>
      </c>
      <c r="C340" s="58" t="s">
        <v>224</v>
      </c>
      <c r="D340" s="58" t="s">
        <v>123</v>
      </c>
      <c r="E340" s="58" t="s">
        <v>212</v>
      </c>
    </row>
    <row r="341" spans="1:5" ht="165.75" x14ac:dyDescent="0.25">
      <c r="A341" s="69"/>
      <c r="B341" s="64" t="s">
        <v>207</v>
      </c>
      <c r="C341" s="58"/>
      <c r="D341" s="58"/>
      <c r="E341" s="58"/>
    </row>
    <row r="342" spans="1:5" ht="76.5" x14ac:dyDescent="0.25">
      <c r="A342" s="69"/>
      <c r="B342" s="39"/>
      <c r="C342" s="58" t="s">
        <v>208</v>
      </c>
      <c r="D342" s="58"/>
      <c r="E342" s="58"/>
    </row>
    <row r="343" spans="1:5" ht="89.25" x14ac:dyDescent="0.25">
      <c r="A343" s="69"/>
      <c r="B343" s="39"/>
      <c r="C343" s="58"/>
      <c r="D343" s="58"/>
      <c r="E343" s="58" t="s">
        <v>213</v>
      </c>
    </row>
    <row r="344" spans="1:5" x14ac:dyDescent="0.25">
      <c r="A344" s="69"/>
      <c r="B344" s="39"/>
      <c r="C344" s="58"/>
      <c r="D344" s="39"/>
      <c r="E344" s="39"/>
    </row>
    <row r="345" spans="1:5" ht="89.25" x14ac:dyDescent="0.25">
      <c r="A345" s="69"/>
      <c r="B345" s="39"/>
      <c r="C345" s="58" t="s">
        <v>209</v>
      </c>
      <c r="D345" s="39"/>
      <c r="E345" s="39"/>
    </row>
    <row r="346" spans="1:5" x14ac:dyDescent="0.25">
      <c r="A346" s="69"/>
      <c r="B346" s="39"/>
      <c r="C346" s="58"/>
      <c r="D346" s="39"/>
      <c r="E346" s="39"/>
    </row>
    <row r="347" spans="1:5" x14ac:dyDescent="0.25">
      <c r="A347" s="69"/>
      <c r="B347" s="39"/>
      <c r="C347" s="58"/>
      <c r="D347" s="39"/>
      <c r="E347" s="39"/>
    </row>
    <row r="348" spans="1:5" ht="102.75" thickBot="1" x14ac:dyDescent="0.3">
      <c r="A348" s="70"/>
      <c r="B348" s="40"/>
      <c r="C348" s="59" t="s">
        <v>210</v>
      </c>
      <c r="D348" s="40"/>
      <c r="E348" s="40"/>
    </row>
    <row r="349" spans="1:5" x14ac:dyDescent="0.25">
      <c r="A349" s="18"/>
    </row>
    <row r="350" spans="1:5" x14ac:dyDescent="0.25">
      <c r="A350" s="18"/>
    </row>
    <row r="351" spans="1:5" x14ac:dyDescent="0.25">
      <c r="A351" s="18"/>
    </row>
    <row r="352" spans="1:5" x14ac:dyDescent="0.25">
      <c r="A352" s="66"/>
    </row>
    <row r="353" spans="1:6" x14ac:dyDescent="0.25">
      <c r="A353" s="16" t="s">
        <v>24</v>
      </c>
    </row>
    <row r="354" spans="1:6" x14ac:dyDescent="0.25">
      <c r="A354" s="17"/>
    </row>
    <row r="355" spans="1:6" x14ac:dyDescent="0.25">
      <c r="A355" s="18" t="s">
        <v>25</v>
      </c>
    </row>
    <row r="356" spans="1:6" x14ac:dyDescent="0.25">
      <c r="A356" s="19" t="s">
        <v>26</v>
      </c>
      <c r="C356" s="19" t="s">
        <v>27</v>
      </c>
    </row>
    <row r="357" spans="1:6" x14ac:dyDescent="0.25">
      <c r="A357" s="19" t="s">
        <v>6</v>
      </c>
      <c r="C357" s="19" t="s">
        <v>225</v>
      </c>
    </row>
    <row r="358" spans="1:6" x14ac:dyDescent="0.25">
      <c r="A358" s="19" t="s">
        <v>29</v>
      </c>
      <c r="C358" s="19" t="s">
        <v>30</v>
      </c>
    </row>
    <row r="359" spans="1:6" x14ac:dyDescent="0.25">
      <c r="A359" s="54" t="s">
        <v>31</v>
      </c>
      <c r="B359" s="54" t="s">
        <v>32</v>
      </c>
      <c r="C359" s="54" t="s">
        <v>33</v>
      </c>
    </row>
    <row r="360" spans="1:6" x14ac:dyDescent="0.25">
      <c r="C360" s="20" t="s">
        <v>34</v>
      </c>
    </row>
    <row r="361" spans="1:6" x14ac:dyDescent="0.25">
      <c r="A361" s="19" t="s">
        <v>35</v>
      </c>
      <c r="C361" s="19" t="s">
        <v>36</v>
      </c>
    </row>
    <row r="362" spans="1:6" x14ac:dyDescent="0.25">
      <c r="A362" s="19" t="s">
        <v>37</v>
      </c>
    </row>
    <row r="363" spans="1:6" x14ac:dyDescent="0.25">
      <c r="A363" s="19" t="s">
        <v>38</v>
      </c>
    </row>
    <row r="364" spans="1:6" x14ac:dyDescent="0.25">
      <c r="A364" s="54" t="s">
        <v>39</v>
      </c>
      <c r="B364" s="54" t="s">
        <v>40</v>
      </c>
    </row>
    <row r="365" spans="1:6" x14ac:dyDescent="0.25">
      <c r="A365" s="21"/>
    </row>
    <row r="366" spans="1:6" x14ac:dyDescent="0.25">
      <c r="A366" s="18" t="s">
        <v>41</v>
      </c>
    </row>
    <row r="367" spans="1:6" ht="15.75" thickBot="1" x14ac:dyDescent="0.3">
      <c r="A367" s="21"/>
    </row>
    <row r="368" spans="1:6" ht="21.75" customHeight="1" x14ac:dyDescent="0.25">
      <c r="A368" s="74" t="s">
        <v>42</v>
      </c>
      <c r="B368" s="22" t="s">
        <v>43</v>
      </c>
      <c r="C368" s="22" t="s">
        <v>45</v>
      </c>
      <c r="D368" s="22"/>
      <c r="E368" s="74" t="s">
        <v>48</v>
      </c>
      <c r="F368" s="74" t="s">
        <v>49</v>
      </c>
    </row>
    <row r="369" spans="1:6" ht="23.25" thickBot="1" x14ac:dyDescent="0.3">
      <c r="A369" s="75"/>
      <c r="B369" s="23" t="s">
        <v>44</v>
      </c>
      <c r="C369" s="23" t="s">
        <v>46</v>
      </c>
      <c r="D369" s="23" t="s">
        <v>47</v>
      </c>
      <c r="E369" s="75"/>
      <c r="F369" s="75"/>
    </row>
    <row r="370" spans="1:6" ht="34.5" thickBot="1" x14ac:dyDescent="0.3">
      <c r="A370" s="76" t="s">
        <v>253</v>
      </c>
      <c r="B370" s="24"/>
      <c r="C370" s="79" t="s">
        <v>50</v>
      </c>
      <c r="D370" s="27" t="s">
        <v>51</v>
      </c>
      <c r="E370" s="28">
        <v>10</v>
      </c>
      <c r="F370" s="28" t="s">
        <v>52</v>
      </c>
    </row>
    <row r="371" spans="1:6" ht="45.75" thickBot="1" x14ac:dyDescent="0.3">
      <c r="A371" s="77"/>
      <c r="B371" s="24">
        <v>10</v>
      </c>
      <c r="C371" s="80"/>
      <c r="D371" s="26" t="s">
        <v>53</v>
      </c>
      <c r="E371" s="28">
        <v>10</v>
      </c>
      <c r="F371" s="28" t="s">
        <v>52</v>
      </c>
    </row>
    <row r="372" spans="1:6" ht="23.25" thickBot="1" x14ac:dyDescent="0.3">
      <c r="A372" s="77"/>
      <c r="B372" s="25"/>
      <c r="C372" s="81" t="s">
        <v>54</v>
      </c>
      <c r="D372" s="27" t="s">
        <v>8</v>
      </c>
      <c r="E372" s="28">
        <v>10</v>
      </c>
      <c r="F372" s="28" t="s">
        <v>52</v>
      </c>
    </row>
    <row r="373" spans="1:6" ht="34.5" thickBot="1" x14ac:dyDescent="0.3">
      <c r="A373" s="77"/>
      <c r="B373" s="25"/>
      <c r="C373" s="82"/>
      <c r="D373" s="27" t="s">
        <v>17</v>
      </c>
      <c r="E373" s="28">
        <v>10</v>
      </c>
      <c r="F373" s="28" t="s">
        <v>52</v>
      </c>
    </row>
    <row r="374" spans="1:6" ht="39" thickBot="1" x14ac:dyDescent="0.3">
      <c r="A374" s="77"/>
      <c r="B374" s="25"/>
      <c r="C374" s="82"/>
      <c r="D374" s="29" t="s">
        <v>55</v>
      </c>
      <c r="E374" s="28">
        <v>10</v>
      </c>
      <c r="F374" s="28" t="s">
        <v>52</v>
      </c>
    </row>
    <row r="375" spans="1:6" ht="39" thickBot="1" x14ac:dyDescent="0.3">
      <c r="A375" s="78"/>
      <c r="B375" s="26"/>
      <c r="C375" s="83"/>
      <c r="D375" s="29" t="s">
        <v>19</v>
      </c>
      <c r="E375" s="28">
        <v>10</v>
      </c>
      <c r="F375" s="28" t="s">
        <v>52</v>
      </c>
    </row>
    <row r="376" spans="1:6" ht="16.5" thickBot="1" x14ac:dyDescent="0.3">
      <c r="A376" s="55"/>
    </row>
    <row r="377" spans="1:6" ht="51.75" thickBot="1" x14ac:dyDescent="0.3">
      <c r="A377" s="51" t="s">
        <v>138</v>
      </c>
      <c r="B377" s="52" t="s">
        <v>57</v>
      </c>
      <c r="C377" s="52" t="s">
        <v>58</v>
      </c>
      <c r="D377" s="52" t="s">
        <v>59</v>
      </c>
      <c r="E377" s="52" t="s">
        <v>60</v>
      </c>
    </row>
    <row r="378" spans="1:6" ht="409.6" customHeight="1" x14ac:dyDescent="0.25">
      <c r="A378" s="68" t="s">
        <v>139</v>
      </c>
      <c r="B378" s="71" t="s">
        <v>244</v>
      </c>
      <c r="C378" s="58" t="s">
        <v>226</v>
      </c>
      <c r="D378" s="58" t="s">
        <v>69</v>
      </c>
      <c r="E378" s="58" t="s">
        <v>144</v>
      </c>
    </row>
    <row r="379" spans="1:6" ht="63.75" x14ac:dyDescent="0.25">
      <c r="A379" s="69"/>
      <c r="B379" s="72"/>
      <c r="C379" s="58" t="s">
        <v>227</v>
      </c>
      <c r="D379" s="58" t="s">
        <v>229</v>
      </c>
      <c r="E379" s="58"/>
    </row>
    <row r="380" spans="1:6" ht="51" x14ac:dyDescent="0.25">
      <c r="A380" s="69"/>
      <c r="B380" s="72"/>
      <c r="C380" s="58" t="s">
        <v>228</v>
      </c>
      <c r="D380" s="58" t="s">
        <v>143</v>
      </c>
      <c r="E380" s="58"/>
    </row>
    <row r="381" spans="1:6" ht="115.5" thickBot="1" x14ac:dyDescent="0.3">
      <c r="A381" s="70"/>
      <c r="B381" s="73"/>
      <c r="C381" s="59" t="s">
        <v>68</v>
      </c>
      <c r="D381" s="40"/>
      <c r="E381" s="59" t="s">
        <v>145</v>
      </c>
    </row>
    <row r="382" spans="1:6" ht="140.25" x14ac:dyDescent="0.25">
      <c r="A382" s="68" t="s">
        <v>77</v>
      </c>
      <c r="B382" s="60" t="s">
        <v>245</v>
      </c>
      <c r="C382" s="58" t="s">
        <v>230</v>
      </c>
      <c r="D382" s="58" t="s">
        <v>149</v>
      </c>
      <c r="E382" s="58" t="s">
        <v>153</v>
      </c>
    </row>
    <row r="383" spans="1:6" ht="318.75" x14ac:dyDescent="0.25">
      <c r="A383" s="69"/>
      <c r="B383" s="61" t="s">
        <v>252</v>
      </c>
      <c r="C383" s="58" t="s">
        <v>141</v>
      </c>
      <c r="D383" s="58"/>
      <c r="E383" s="58"/>
    </row>
    <row r="384" spans="1:6" ht="63.75" x14ac:dyDescent="0.25">
      <c r="A384" s="69"/>
      <c r="B384" s="39"/>
      <c r="C384" s="58" t="s">
        <v>228</v>
      </c>
      <c r="D384" s="58" t="s">
        <v>150</v>
      </c>
      <c r="E384" s="58" t="s">
        <v>154</v>
      </c>
    </row>
    <row r="385" spans="1:5" ht="51" x14ac:dyDescent="0.25">
      <c r="A385" s="69"/>
      <c r="B385" s="39"/>
      <c r="C385" s="58"/>
      <c r="D385" s="58"/>
      <c r="E385" s="58" t="s">
        <v>155</v>
      </c>
    </row>
    <row r="386" spans="1:5" ht="38.25" x14ac:dyDescent="0.25">
      <c r="A386" s="69"/>
      <c r="B386" s="39"/>
      <c r="C386" s="58"/>
      <c r="D386" s="58" t="s">
        <v>151</v>
      </c>
      <c r="E386" s="58" t="s">
        <v>156</v>
      </c>
    </row>
    <row r="387" spans="1:5" ht="140.25" x14ac:dyDescent="0.25">
      <c r="A387" s="69"/>
      <c r="B387" s="39"/>
      <c r="C387" s="58" t="s">
        <v>148</v>
      </c>
      <c r="D387" s="58"/>
      <c r="E387" s="39"/>
    </row>
    <row r="388" spans="1:5" ht="38.25" x14ac:dyDescent="0.25">
      <c r="A388" s="69"/>
      <c r="B388" s="39"/>
      <c r="C388" s="39"/>
      <c r="D388" s="58" t="s">
        <v>152</v>
      </c>
      <c r="E388" s="39"/>
    </row>
    <row r="389" spans="1:5" x14ac:dyDescent="0.25">
      <c r="A389" s="69"/>
      <c r="B389" s="39"/>
      <c r="C389" s="39"/>
      <c r="D389" s="58"/>
      <c r="E389" s="39"/>
    </row>
    <row r="390" spans="1:5" ht="15.75" thickBot="1" x14ac:dyDescent="0.3">
      <c r="A390" s="70"/>
      <c r="B390" s="40"/>
      <c r="C390" s="40"/>
      <c r="D390" s="59"/>
      <c r="E390" s="40"/>
    </row>
    <row r="391" spans="1:5" ht="409.5" x14ac:dyDescent="0.25">
      <c r="A391" s="56"/>
      <c r="B391" s="57" t="s">
        <v>247</v>
      </c>
      <c r="C391" s="58"/>
      <c r="D391" s="58" t="s">
        <v>94</v>
      </c>
      <c r="E391" s="58" t="s">
        <v>163</v>
      </c>
    </row>
    <row r="392" spans="1:5" ht="140.25" x14ac:dyDescent="0.25">
      <c r="A392" s="56"/>
      <c r="B392" s="62" t="s">
        <v>157</v>
      </c>
      <c r="C392" s="58" t="s">
        <v>230</v>
      </c>
      <c r="D392" s="58"/>
      <c r="E392" s="58"/>
    </row>
    <row r="393" spans="1:5" ht="38.25" x14ac:dyDescent="0.25">
      <c r="A393" s="56"/>
      <c r="B393" s="39"/>
      <c r="C393" s="58" t="s">
        <v>141</v>
      </c>
      <c r="D393" s="58"/>
      <c r="E393" s="58"/>
    </row>
    <row r="394" spans="1:5" ht="63.75" x14ac:dyDescent="0.25">
      <c r="A394" s="56"/>
      <c r="B394" s="39"/>
      <c r="C394" s="58" t="s">
        <v>231</v>
      </c>
      <c r="D394" s="58" t="s">
        <v>95</v>
      </c>
      <c r="E394" s="58" t="s">
        <v>164</v>
      </c>
    </row>
    <row r="395" spans="1:5" x14ac:dyDescent="0.25">
      <c r="A395" s="56"/>
      <c r="B395" s="39"/>
      <c r="C395" s="58"/>
      <c r="D395" s="58"/>
      <c r="E395" s="58"/>
    </row>
    <row r="396" spans="1:5" ht="63.75" x14ac:dyDescent="0.25">
      <c r="A396" s="56"/>
      <c r="B396" s="39"/>
      <c r="C396" s="58" t="s">
        <v>160</v>
      </c>
      <c r="D396" s="58"/>
      <c r="E396" s="58" t="s">
        <v>165</v>
      </c>
    </row>
    <row r="397" spans="1:5" ht="76.5" x14ac:dyDescent="0.25">
      <c r="A397" s="56"/>
      <c r="B397" s="39"/>
      <c r="C397" s="58"/>
      <c r="D397" s="58" t="s">
        <v>96</v>
      </c>
      <c r="E397" s="39"/>
    </row>
    <row r="398" spans="1:5" x14ac:dyDescent="0.25">
      <c r="A398" s="56"/>
      <c r="B398" s="39"/>
      <c r="C398" s="58"/>
      <c r="D398" s="58"/>
      <c r="E398" s="39"/>
    </row>
    <row r="399" spans="1:5" ht="76.5" x14ac:dyDescent="0.25">
      <c r="A399" s="56"/>
      <c r="B399" s="39"/>
      <c r="C399" s="58" t="s">
        <v>161</v>
      </c>
      <c r="D399" s="58"/>
      <c r="E399" s="39"/>
    </row>
    <row r="400" spans="1:5" ht="51" x14ac:dyDescent="0.25">
      <c r="A400" s="56" t="s">
        <v>87</v>
      </c>
      <c r="B400" s="39"/>
      <c r="C400" s="58"/>
      <c r="D400" s="39"/>
      <c r="E400" s="39"/>
    </row>
    <row r="401" spans="1:5" x14ac:dyDescent="0.25">
      <c r="A401" s="34"/>
      <c r="B401" s="39"/>
      <c r="C401" s="58"/>
      <c r="D401" s="39"/>
      <c r="E401" s="39"/>
    </row>
    <row r="402" spans="1:5" ht="89.25" x14ac:dyDescent="0.25">
      <c r="A402" s="34"/>
      <c r="B402" s="39"/>
      <c r="C402" s="58" t="s">
        <v>162</v>
      </c>
      <c r="D402" s="39"/>
      <c r="E402" s="39"/>
    </row>
    <row r="403" spans="1:5" x14ac:dyDescent="0.25">
      <c r="A403" s="34"/>
      <c r="B403" s="39"/>
      <c r="C403" s="58"/>
      <c r="D403" s="39"/>
      <c r="E403" s="39"/>
    </row>
    <row r="404" spans="1:5" ht="15.75" thickBot="1" x14ac:dyDescent="0.3">
      <c r="A404" s="35"/>
      <c r="B404" s="40"/>
      <c r="C404" s="59"/>
      <c r="D404" s="40"/>
      <c r="E404" s="40"/>
    </row>
    <row r="405" spans="1:5" ht="89.25" x14ac:dyDescent="0.25">
      <c r="A405" s="68" t="s">
        <v>222</v>
      </c>
      <c r="B405" s="60" t="s">
        <v>167</v>
      </c>
      <c r="C405" s="58" t="s">
        <v>230</v>
      </c>
      <c r="D405" s="58" t="s">
        <v>103</v>
      </c>
      <c r="E405" s="58" t="s">
        <v>182</v>
      </c>
    </row>
    <row r="406" spans="1:5" ht="76.5" x14ac:dyDescent="0.25">
      <c r="A406" s="69"/>
      <c r="B406" s="60" t="s">
        <v>168</v>
      </c>
      <c r="C406" s="58" t="s">
        <v>141</v>
      </c>
      <c r="D406" s="58"/>
      <c r="E406" s="58"/>
    </row>
    <row r="407" spans="1:5" ht="102" x14ac:dyDescent="0.25">
      <c r="A407" s="69"/>
      <c r="B407" s="60" t="s">
        <v>248</v>
      </c>
      <c r="C407" s="58" t="s">
        <v>231</v>
      </c>
      <c r="D407" s="58" t="s">
        <v>104</v>
      </c>
      <c r="E407" s="58" t="s">
        <v>183</v>
      </c>
    </row>
    <row r="408" spans="1:5" ht="76.5" x14ac:dyDescent="0.25">
      <c r="A408" s="69"/>
      <c r="B408" s="61" t="s">
        <v>169</v>
      </c>
      <c r="C408" s="58"/>
      <c r="D408" s="58"/>
      <c r="E408" s="58"/>
    </row>
    <row r="409" spans="1:5" ht="114.75" x14ac:dyDescent="0.25">
      <c r="A409" s="69"/>
      <c r="B409" s="61" t="s">
        <v>170</v>
      </c>
      <c r="C409" s="58"/>
      <c r="D409" s="58" t="s">
        <v>105</v>
      </c>
      <c r="E409" s="39"/>
    </row>
    <row r="410" spans="1:5" ht="127.5" x14ac:dyDescent="0.25">
      <c r="A410" s="69"/>
      <c r="B410" s="61" t="s">
        <v>249</v>
      </c>
      <c r="C410" s="58" t="s">
        <v>179</v>
      </c>
      <c r="D410" s="39"/>
      <c r="E410" s="39"/>
    </row>
    <row r="411" spans="1:5" ht="89.25" x14ac:dyDescent="0.25">
      <c r="A411" s="69"/>
      <c r="B411" s="63" t="s">
        <v>171</v>
      </c>
      <c r="C411" s="58"/>
      <c r="D411" s="39"/>
      <c r="E411" s="39"/>
    </row>
    <row r="412" spans="1:5" ht="38.25" x14ac:dyDescent="0.25">
      <c r="A412" s="69"/>
      <c r="B412" s="63" t="s">
        <v>172</v>
      </c>
      <c r="C412" s="58"/>
      <c r="D412" s="39"/>
      <c r="E412" s="39"/>
    </row>
    <row r="413" spans="1:5" ht="38.25" x14ac:dyDescent="0.25">
      <c r="A413" s="69"/>
      <c r="B413" s="64" t="s">
        <v>173</v>
      </c>
      <c r="C413" s="58"/>
      <c r="D413" s="39"/>
      <c r="E413" s="39"/>
    </row>
    <row r="414" spans="1:5" ht="76.5" x14ac:dyDescent="0.25">
      <c r="A414" s="69"/>
      <c r="B414" s="64" t="s">
        <v>174</v>
      </c>
      <c r="C414" s="58" t="s">
        <v>180</v>
      </c>
      <c r="D414" s="39"/>
      <c r="E414" s="39"/>
    </row>
    <row r="415" spans="1:5" ht="25.5" x14ac:dyDescent="0.25">
      <c r="A415" s="69"/>
      <c r="B415" s="64" t="s">
        <v>175</v>
      </c>
      <c r="C415" s="58"/>
      <c r="D415" s="39"/>
      <c r="E415" s="39"/>
    </row>
    <row r="416" spans="1:5" ht="51.75" thickBot="1" x14ac:dyDescent="0.3">
      <c r="A416" s="70"/>
      <c r="B416" s="40"/>
      <c r="C416" s="59" t="s">
        <v>181</v>
      </c>
      <c r="D416" s="40"/>
      <c r="E416" s="40"/>
    </row>
    <row r="417" spans="1:5" ht="127.5" x14ac:dyDescent="0.25">
      <c r="A417" s="68" t="s">
        <v>184</v>
      </c>
      <c r="B417" s="60" t="s">
        <v>185</v>
      </c>
      <c r="C417" s="58" t="s">
        <v>232</v>
      </c>
      <c r="D417" s="58" t="s">
        <v>114</v>
      </c>
      <c r="E417" s="58" t="s">
        <v>201</v>
      </c>
    </row>
    <row r="418" spans="1:5" ht="127.5" x14ac:dyDescent="0.25">
      <c r="A418" s="69"/>
      <c r="B418" s="60" t="s">
        <v>186</v>
      </c>
      <c r="C418" s="58" t="s">
        <v>233</v>
      </c>
      <c r="D418" s="58"/>
      <c r="E418" s="58"/>
    </row>
    <row r="419" spans="1:5" ht="25.5" x14ac:dyDescent="0.25">
      <c r="A419" s="69"/>
      <c r="B419" s="60" t="s">
        <v>187</v>
      </c>
      <c r="C419" s="58" t="s">
        <v>234</v>
      </c>
      <c r="D419" s="58"/>
      <c r="E419" s="58"/>
    </row>
    <row r="420" spans="1:5" ht="102" x14ac:dyDescent="0.25">
      <c r="A420" s="69"/>
      <c r="B420" s="61" t="s">
        <v>188</v>
      </c>
      <c r="C420" s="58"/>
      <c r="D420" s="58" t="s">
        <v>115</v>
      </c>
      <c r="E420" s="58" t="s">
        <v>202</v>
      </c>
    </row>
    <row r="421" spans="1:5" ht="76.5" x14ac:dyDescent="0.25">
      <c r="A421" s="69"/>
      <c r="B421" s="61" t="s">
        <v>189</v>
      </c>
      <c r="C421" s="58" t="s">
        <v>198</v>
      </c>
      <c r="D421" s="58"/>
      <c r="E421" s="58"/>
    </row>
    <row r="422" spans="1:5" ht="51" x14ac:dyDescent="0.25">
      <c r="A422" s="69"/>
      <c r="B422" s="61" t="s">
        <v>250</v>
      </c>
      <c r="C422" s="58"/>
      <c r="D422" s="58"/>
      <c r="E422" s="58"/>
    </row>
    <row r="423" spans="1:5" ht="76.5" x14ac:dyDescent="0.25">
      <c r="A423" s="69"/>
      <c r="B423" s="63" t="s">
        <v>190</v>
      </c>
      <c r="C423" s="58"/>
      <c r="D423" s="58" t="s">
        <v>116</v>
      </c>
      <c r="E423" s="58"/>
    </row>
    <row r="424" spans="1:5" ht="63.75" x14ac:dyDescent="0.25">
      <c r="A424" s="69"/>
      <c r="B424" s="63" t="s">
        <v>191</v>
      </c>
      <c r="C424" s="58"/>
      <c r="D424" s="39"/>
      <c r="E424" s="58"/>
    </row>
    <row r="425" spans="1:5" ht="76.5" x14ac:dyDescent="0.25">
      <c r="A425" s="69"/>
      <c r="B425" s="63" t="s">
        <v>192</v>
      </c>
      <c r="C425" s="58"/>
      <c r="D425" s="39"/>
      <c r="E425" s="58"/>
    </row>
    <row r="426" spans="1:5" ht="102" x14ac:dyDescent="0.25">
      <c r="A426" s="69"/>
      <c r="B426" s="63" t="s">
        <v>193</v>
      </c>
      <c r="C426" s="58" t="s">
        <v>199</v>
      </c>
      <c r="D426" s="39"/>
      <c r="E426" s="58" t="s">
        <v>203</v>
      </c>
    </row>
    <row r="427" spans="1:5" ht="63.75" x14ac:dyDescent="0.25">
      <c r="A427" s="69"/>
      <c r="B427" s="64" t="s">
        <v>194</v>
      </c>
      <c r="C427" s="58"/>
      <c r="D427" s="39"/>
      <c r="E427" s="39"/>
    </row>
    <row r="428" spans="1:5" ht="63.75" x14ac:dyDescent="0.25">
      <c r="A428" s="69"/>
      <c r="B428" s="64" t="s">
        <v>195</v>
      </c>
      <c r="C428" s="58"/>
      <c r="D428" s="39"/>
      <c r="E428" s="39"/>
    </row>
    <row r="429" spans="1:5" ht="63.75" x14ac:dyDescent="0.25">
      <c r="A429" s="69"/>
      <c r="B429" s="39"/>
      <c r="C429" s="58" t="s">
        <v>200</v>
      </c>
      <c r="D429" s="39"/>
      <c r="E429" s="39"/>
    </row>
    <row r="430" spans="1:5" x14ac:dyDescent="0.25">
      <c r="A430" s="69"/>
      <c r="B430" s="39"/>
      <c r="C430" s="58"/>
      <c r="D430" s="39"/>
      <c r="E430" s="39"/>
    </row>
    <row r="431" spans="1:5" x14ac:dyDescent="0.25">
      <c r="A431" s="69"/>
      <c r="B431" s="39"/>
      <c r="C431" s="58"/>
      <c r="D431" s="39"/>
      <c r="E431" s="39"/>
    </row>
    <row r="432" spans="1:5" ht="15.75" thickBot="1" x14ac:dyDescent="0.3">
      <c r="A432" s="70"/>
      <c r="B432" s="40"/>
      <c r="C432" s="59"/>
      <c r="D432" s="40"/>
      <c r="E432" s="40"/>
    </row>
    <row r="433" spans="1:5" ht="102" x14ac:dyDescent="0.25">
      <c r="A433" s="68" t="s">
        <v>120</v>
      </c>
      <c r="B433" s="60" t="s">
        <v>204</v>
      </c>
      <c r="C433" s="58" t="s">
        <v>232</v>
      </c>
      <c r="D433" s="58" t="s">
        <v>122</v>
      </c>
      <c r="E433" s="58" t="s">
        <v>211</v>
      </c>
    </row>
    <row r="434" spans="1:5" ht="140.25" x14ac:dyDescent="0.25">
      <c r="A434" s="69"/>
      <c r="B434" s="61" t="s">
        <v>205</v>
      </c>
      <c r="C434" s="58" t="s">
        <v>233</v>
      </c>
      <c r="D434" s="58"/>
      <c r="E434" s="58"/>
    </row>
    <row r="435" spans="1:5" ht="178.5" x14ac:dyDescent="0.25">
      <c r="A435" s="69"/>
      <c r="B435" s="63" t="s">
        <v>206</v>
      </c>
      <c r="C435" s="58" t="s">
        <v>234</v>
      </c>
      <c r="D435" s="58" t="s">
        <v>123</v>
      </c>
      <c r="E435" s="58" t="s">
        <v>212</v>
      </c>
    </row>
    <row r="436" spans="1:5" ht="165.75" x14ac:dyDescent="0.25">
      <c r="A436" s="69"/>
      <c r="B436" s="64" t="s">
        <v>207</v>
      </c>
      <c r="C436" s="58" t="s">
        <v>208</v>
      </c>
      <c r="D436" s="58"/>
      <c r="E436" s="58"/>
    </row>
    <row r="437" spans="1:5" ht="89.25" x14ac:dyDescent="0.25">
      <c r="A437" s="69"/>
      <c r="B437" s="39"/>
      <c r="C437" s="58" t="s">
        <v>209</v>
      </c>
      <c r="D437" s="58"/>
      <c r="E437" s="58"/>
    </row>
    <row r="438" spans="1:5" ht="102.75" thickBot="1" x14ac:dyDescent="0.3">
      <c r="A438" s="70"/>
      <c r="B438" s="40"/>
      <c r="C438" s="59" t="s">
        <v>210</v>
      </c>
      <c r="D438" s="59"/>
      <c r="E438" s="59" t="s">
        <v>213</v>
      </c>
    </row>
    <row r="439" spans="1:5" x14ac:dyDescent="0.25">
      <c r="A439" s="18"/>
    </row>
    <row r="440" spans="1:5" x14ac:dyDescent="0.25">
      <c r="A440" s="18"/>
    </row>
    <row r="441" spans="1:5" x14ac:dyDescent="0.25">
      <c r="A441" s="66"/>
    </row>
  </sheetData>
  <mergeCells count="60">
    <mergeCell ref="A16:A17"/>
    <mergeCell ref="E16:E17"/>
    <mergeCell ref="F16:F17"/>
    <mergeCell ref="A18:A23"/>
    <mergeCell ref="C18:C19"/>
    <mergeCell ref="C20:C23"/>
    <mergeCell ref="B26:B33"/>
    <mergeCell ref="A34:A43"/>
    <mergeCell ref="A44:A50"/>
    <mergeCell ref="A66:A72"/>
    <mergeCell ref="A73:A78"/>
    <mergeCell ref="B73:B78"/>
    <mergeCell ref="A96:A97"/>
    <mergeCell ref="E96:E97"/>
    <mergeCell ref="F96:F97"/>
    <mergeCell ref="A98:A103"/>
    <mergeCell ref="C98:C99"/>
    <mergeCell ref="C100:C103"/>
    <mergeCell ref="B106:B112"/>
    <mergeCell ref="A113:A122"/>
    <mergeCell ref="A123:A129"/>
    <mergeCell ref="A145:A151"/>
    <mergeCell ref="A152:A157"/>
    <mergeCell ref="B152:B157"/>
    <mergeCell ref="A239:A249"/>
    <mergeCell ref="A175:A176"/>
    <mergeCell ref="E175:E176"/>
    <mergeCell ref="F175:F176"/>
    <mergeCell ref="A177:A182"/>
    <mergeCell ref="C177:C178"/>
    <mergeCell ref="C179:C182"/>
    <mergeCell ref="A185:A189"/>
    <mergeCell ref="B185:B189"/>
    <mergeCell ref="A190:A198"/>
    <mergeCell ref="A213:A223"/>
    <mergeCell ref="A224:A238"/>
    <mergeCell ref="A338:A348"/>
    <mergeCell ref="A271:A272"/>
    <mergeCell ref="E271:E272"/>
    <mergeCell ref="F271:F272"/>
    <mergeCell ref="A273:A278"/>
    <mergeCell ref="C273:C274"/>
    <mergeCell ref="C275:C278"/>
    <mergeCell ref="A281:A285"/>
    <mergeCell ref="B281:B285"/>
    <mergeCell ref="A286:A294"/>
    <mergeCell ref="A309:A322"/>
    <mergeCell ref="A323:A337"/>
    <mergeCell ref="A433:A438"/>
    <mergeCell ref="A368:A369"/>
    <mergeCell ref="E368:E369"/>
    <mergeCell ref="F368:F369"/>
    <mergeCell ref="A370:A375"/>
    <mergeCell ref="C370:C371"/>
    <mergeCell ref="C372:C375"/>
    <mergeCell ref="A378:A381"/>
    <mergeCell ref="B378:B381"/>
    <mergeCell ref="A382:A390"/>
    <mergeCell ref="A405:A416"/>
    <mergeCell ref="A417:A43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28" sqref="G28"/>
    </sheetView>
  </sheetViews>
  <sheetFormatPr baseColWidth="10" defaultRowHeight="16.5" x14ac:dyDescent="0.3"/>
  <cols>
    <col min="1" max="1" width="11.42578125" style="6"/>
    <col min="2" max="2" width="35.42578125" style="6" customWidth="1"/>
    <col min="3" max="8" width="11.42578125" style="6"/>
    <col min="9" max="9" width="13.140625" style="6" customWidth="1"/>
    <col min="10" max="16384" width="11.42578125" style="6"/>
  </cols>
  <sheetData>
    <row r="1" spans="1:9" ht="33.75" customHeight="1" x14ac:dyDescent="0.3">
      <c r="A1" s="97" t="s">
        <v>22</v>
      </c>
      <c r="B1" s="98"/>
      <c r="C1" s="98"/>
      <c r="D1" s="98"/>
      <c r="E1" s="98"/>
      <c r="F1" s="98"/>
      <c r="G1" s="98"/>
      <c r="H1" s="98"/>
      <c r="I1" s="98"/>
    </row>
    <row r="2" spans="1:9" ht="27" customHeight="1" x14ac:dyDescent="0.3">
      <c r="A2" s="99" t="s">
        <v>21</v>
      </c>
      <c r="B2" s="99"/>
      <c r="C2" s="99"/>
      <c r="D2" s="99"/>
      <c r="E2" s="99"/>
      <c r="F2" s="99"/>
      <c r="G2" s="99"/>
      <c r="H2" s="99"/>
      <c r="I2" s="99"/>
    </row>
    <row r="3" spans="1:9" x14ac:dyDescent="0.3">
      <c r="A3" s="94" t="s">
        <v>6</v>
      </c>
      <c r="B3" s="94" t="s">
        <v>5</v>
      </c>
      <c r="C3" s="101" t="s">
        <v>3</v>
      </c>
      <c r="D3" s="103"/>
      <c r="E3" s="103"/>
      <c r="F3" s="103"/>
      <c r="G3" s="103"/>
      <c r="H3" s="102"/>
      <c r="I3" s="100" t="s">
        <v>4</v>
      </c>
    </row>
    <row r="4" spans="1:9" x14ac:dyDescent="0.3">
      <c r="A4" s="95"/>
      <c r="B4" s="95"/>
      <c r="C4" s="101" t="s">
        <v>0</v>
      </c>
      <c r="D4" s="102"/>
      <c r="E4" s="101" t="s">
        <v>1</v>
      </c>
      <c r="F4" s="102"/>
      <c r="G4" s="101" t="s">
        <v>2</v>
      </c>
      <c r="H4" s="102"/>
      <c r="I4" s="100"/>
    </row>
    <row r="5" spans="1:9" x14ac:dyDescent="0.3">
      <c r="A5" s="96"/>
      <c r="B5" s="96"/>
      <c r="C5" s="7" t="s">
        <v>13</v>
      </c>
      <c r="D5" s="7" t="s">
        <v>14</v>
      </c>
      <c r="E5" s="8" t="s">
        <v>13</v>
      </c>
      <c r="F5" s="8" t="s">
        <v>14</v>
      </c>
      <c r="G5" s="7" t="s">
        <v>13</v>
      </c>
      <c r="H5" s="7" t="s">
        <v>14</v>
      </c>
      <c r="I5" s="9"/>
    </row>
    <row r="6" spans="1:9" x14ac:dyDescent="0.3">
      <c r="A6" s="93" t="s">
        <v>7</v>
      </c>
      <c r="B6" s="10" t="s">
        <v>8</v>
      </c>
      <c r="C6" s="13">
        <v>1</v>
      </c>
      <c r="D6" s="14">
        <f>(C6*100)/9</f>
        <v>11.111111111111111</v>
      </c>
      <c r="E6" s="13">
        <v>3</v>
      </c>
      <c r="F6" s="14">
        <f>(E6*100)/9</f>
        <v>33.333333333333336</v>
      </c>
      <c r="G6" s="13">
        <v>1</v>
      </c>
      <c r="H6" s="14">
        <f>(G6*100)/9</f>
        <v>11.111111111111111</v>
      </c>
      <c r="I6" s="13">
        <f>C6+E6+G6</f>
        <v>5</v>
      </c>
    </row>
    <row r="7" spans="1:9" ht="33" x14ac:dyDescent="0.3">
      <c r="A7" s="93"/>
      <c r="B7" s="11" t="s">
        <v>17</v>
      </c>
      <c r="C7" s="13">
        <v>2</v>
      </c>
      <c r="D7" s="14">
        <f t="shared" ref="D7:D17" si="0">(C7*100)/9</f>
        <v>22.222222222222221</v>
      </c>
      <c r="E7" s="13">
        <v>2</v>
      </c>
      <c r="F7" s="14">
        <f t="shared" ref="F7:F17" si="1">(E7*100)/9</f>
        <v>22.222222222222221</v>
      </c>
      <c r="G7" s="13">
        <v>1</v>
      </c>
      <c r="H7" s="14">
        <f t="shared" ref="H7:H17" si="2">(G7*100)/9</f>
        <v>11.111111111111111</v>
      </c>
      <c r="I7" s="13">
        <f t="shared" ref="I7:I25" si="3">C7+E7+G7</f>
        <v>5</v>
      </c>
    </row>
    <row r="8" spans="1:9" ht="33" x14ac:dyDescent="0.3">
      <c r="A8" s="93"/>
      <c r="B8" s="11" t="s">
        <v>18</v>
      </c>
      <c r="C8" s="13">
        <v>1</v>
      </c>
      <c r="D8" s="14">
        <f t="shared" si="0"/>
        <v>11.111111111111111</v>
      </c>
      <c r="E8" s="13">
        <v>2</v>
      </c>
      <c r="F8" s="14">
        <f t="shared" si="1"/>
        <v>22.222222222222221</v>
      </c>
      <c r="G8" s="13">
        <v>2</v>
      </c>
      <c r="H8" s="14">
        <f t="shared" si="2"/>
        <v>22.222222222222221</v>
      </c>
      <c r="I8" s="13">
        <f t="shared" si="3"/>
        <v>5</v>
      </c>
    </row>
    <row r="9" spans="1:9" ht="33" x14ac:dyDescent="0.3">
      <c r="A9" s="93"/>
      <c r="B9" s="11" t="s">
        <v>19</v>
      </c>
      <c r="C9" s="13">
        <v>1</v>
      </c>
      <c r="D9" s="14">
        <f t="shared" si="0"/>
        <v>11.111111111111111</v>
      </c>
      <c r="E9" s="13">
        <v>3</v>
      </c>
      <c r="F9" s="14">
        <f t="shared" si="1"/>
        <v>33.333333333333336</v>
      </c>
      <c r="G9" s="13">
        <v>1</v>
      </c>
      <c r="H9" s="14">
        <f t="shared" si="2"/>
        <v>11.111111111111111</v>
      </c>
      <c r="I9" s="13">
        <f t="shared" si="3"/>
        <v>5</v>
      </c>
    </row>
    <row r="10" spans="1:9" x14ac:dyDescent="0.3">
      <c r="A10" s="93" t="s">
        <v>9</v>
      </c>
      <c r="B10" s="10" t="s">
        <v>8</v>
      </c>
      <c r="C10" s="13">
        <v>2</v>
      </c>
      <c r="D10" s="14">
        <f>(C10*100)/10</f>
        <v>20</v>
      </c>
      <c r="E10" s="13">
        <v>5</v>
      </c>
      <c r="F10" s="14">
        <f t="shared" si="1"/>
        <v>55.555555555555557</v>
      </c>
      <c r="G10" s="13">
        <v>2</v>
      </c>
      <c r="H10" s="14">
        <f t="shared" si="2"/>
        <v>22.222222222222221</v>
      </c>
      <c r="I10" s="13">
        <f t="shared" si="3"/>
        <v>9</v>
      </c>
    </row>
    <row r="11" spans="1:9" ht="33" x14ac:dyDescent="0.3">
      <c r="A11" s="93"/>
      <c r="B11" s="11" t="s">
        <v>17</v>
      </c>
      <c r="C11" s="13">
        <v>1</v>
      </c>
      <c r="D11" s="14">
        <f t="shared" ref="D11:D13" si="4">(C11*100)/10</f>
        <v>10</v>
      </c>
      <c r="E11" s="13">
        <v>6</v>
      </c>
      <c r="F11" s="14">
        <f t="shared" si="1"/>
        <v>66.666666666666671</v>
      </c>
      <c r="G11" s="13">
        <v>2</v>
      </c>
      <c r="H11" s="14">
        <f t="shared" si="2"/>
        <v>22.222222222222221</v>
      </c>
      <c r="I11" s="13">
        <f t="shared" si="3"/>
        <v>9</v>
      </c>
    </row>
    <row r="12" spans="1:9" ht="33" x14ac:dyDescent="0.3">
      <c r="A12" s="93"/>
      <c r="B12" s="11" t="s">
        <v>18</v>
      </c>
      <c r="C12" s="13">
        <v>1</v>
      </c>
      <c r="D12" s="14">
        <f t="shared" si="4"/>
        <v>10</v>
      </c>
      <c r="E12" s="13">
        <v>5</v>
      </c>
      <c r="F12" s="14">
        <f t="shared" si="1"/>
        <v>55.555555555555557</v>
      </c>
      <c r="G12" s="13">
        <v>3</v>
      </c>
      <c r="H12" s="14">
        <f t="shared" si="2"/>
        <v>33.333333333333336</v>
      </c>
      <c r="I12" s="13">
        <f t="shared" si="3"/>
        <v>9</v>
      </c>
    </row>
    <row r="13" spans="1:9" ht="33" x14ac:dyDescent="0.3">
      <c r="A13" s="93"/>
      <c r="B13" s="11" t="s">
        <v>19</v>
      </c>
      <c r="C13" s="13">
        <v>1</v>
      </c>
      <c r="D13" s="14">
        <f t="shared" si="4"/>
        <v>10</v>
      </c>
      <c r="E13" s="13">
        <v>5</v>
      </c>
      <c r="F13" s="14">
        <f t="shared" si="1"/>
        <v>55.555555555555557</v>
      </c>
      <c r="G13" s="13">
        <v>3</v>
      </c>
      <c r="H13" s="14">
        <f t="shared" si="2"/>
        <v>33.333333333333336</v>
      </c>
      <c r="I13" s="13">
        <f t="shared" si="3"/>
        <v>9</v>
      </c>
    </row>
    <row r="14" spans="1:9" x14ac:dyDescent="0.3">
      <c r="A14" s="93" t="s">
        <v>10</v>
      </c>
      <c r="B14" s="10" t="s">
        <v>8</v>
      </c>
      <c r="C14" s="13">
        <v>3</v>
      </c>
      <c r="D14" s="14">
        <f>(C14*100)/9</f>
        <v>33.333333333333336</v>
      </c>
      <c r="E14" s="13">
        <v>5</v>
      </c>
      <c r="F14" s="14">
        <f t="shared" si="1"/>
        <v>55.555555555555557</v>
      </c>
      <c r="G14" s="13">
        <v>2</v>
      </c>
      <c r="H14" s="14">
        <f t="shared" si="2"/>
        <v>22.222222222222221</v>
      </c>
      <c r="I14" s="13">
        <f t="shared" si="3"/>
        <v>10</v>
      </c>
    </row>
    <row r="15" spans="1:9" ht="33" x14ac:dyDescent="0.3">
      <c r="A15" s="93"/>
      <c r="B15" s="11" t="s">
        <v>17</v>
      </c>
      <c r="C15" s="13">
        <v>2</v>
      </c>
      <c r="D15" s="14">
        <f t="shared" si="0"/>
        <v>22.222222222222221</v>
      </c>
      <c r="E15" s="13">
        <v>6</v>
      </c>
      <c r="F15" s="14">
        <f t="shared" si="1"/>
        <v>66.666666666666671</v>
      </c>
      <c r="G15" s="13">
        <v>2</v>
      </c>
      <c r="H15" s="14">
        <f t="shared" si="2"/>
        <v>22.222222222222221</v>
      </c>
      <c r="I15" s="13">
        <f t="shared" si="3"/>
        <v>10</v>
      </c>
    </row>
    <row r="16" spans="1:9" ht="33" x14ac:dyDescent="0.3">
      <c r="A16" s="93"/>
      <c r="B16" s="11" t="s">
        <v>18</v>
      </c>
      <c r="C16" s="13">
        <v>2</v>
      </c>
      <c r="D16" s="14">
        <f t="shared" si="0"/>
        <v>22.222222222222221</v>
      </c>
      <c r="E16" s="13">
        <v>6</v>
      </c>
      <c r="F16" s="14">
        <f t="shared" si="1"/>
        <v>66.666666666666671</v>
      </c>
      <c r="G16" s="13">
        <v>2</v>
      </c>
      <c r="H16" s="14">
        <f t="shared" si="2"/>
        <v>22.222222222222221</v>
      </c>
      <c r="I16" s="13">
        <f t="shared" si="3"/>
        <v>10</v>
      </c>
    </row>
    <row r="17" spans="1:9" ht="33" x14ac:dyDescent="0.3">
      <c r="A17" s="93"/>
      <c r="B17" s="11" t="s">
        <v>19</v>
      </c>
      <c r="C17" s="13">
        <v>2</v>
      </c>
      <c r="D17" s="14">
        <f t="shared" si="0"/>
        <v>22.222222222222221</v>
      </c>
      <c r="E17" s="13">
        <v>6</v>
      </c>
      <c r="F17" s="14">
        <f t="shared" si="1"/>
        <v>66.666666666666671</v>
      </c>
      <c r="G17" s="13">
        <v>2</v>
      </c>
      <c r="H17" s="14">
        <f t="shared" si="2"/>
        <v>22.222222222222221</v>
      </c>
      <c r="I17" s="13">
        <f t="shared" si="3"/>
        <v>10</v>
      </c>
    </row>
    <row r="18" spans="1:9" x14ac:dyDescent="0.3">
      <c r="A18" s="93" t="s">
        <v>11</v>
      </c>
      <c r="B18" s="10" t="s">
        <v>8</v>
      </c>
      <c r="C18" s="13">
        <v>3</v>
      </c>
      <c r="D18" s="14">
        <f>C18*100/11</f>
        <v>27.272727272727273</v>
      </c>
      <c r="E18" s="13">
        <v>6</v>
      </c>
      <c r="F18" s="14">
        <f>(E18*100)/11</f>
        <v>54.545454545454547</v>
      </c>
      <c r="G18" s="13">
        <v>2</v>
      </c>
      <c r="H18" s="14">
        <f>(G18*100)/11</f>
        <v>18.181818181818183</v>
      </c>
      <c r="I18" s="13">
        <f t="shared" si="3"/>
        <v>11</v>
      </c>
    </row>
    <row r="19" spans="1:9" ht="33" x14ac:dyDescent="0.3">
      <c r="A19" s="93"/>
      <c r="B19" s="11" t="s">
        <v>17</v>
      </c>
      <c r="C19" s="13">
        <v>3</v>
      </c>
      <c r="D19" s="14">
        <f t="shared" ref="D19:D21" si="5">C19*100/11</f>
        <v>27.272727272727273</v>
      </c>
      <c r="E19" s="13">
        <v>7</v>
      </c>
      <c r="F19" s="14">
        <f t="shared" ref="F19:F21" si="6">(E19*100)/11</f>
        <v>63.636363636363633</v>
      </c>
      <c r="G19" s="13">
        <v>1</v>
      </c>
      <c r="H19" s="14">
        <f t="shared" ref="H19:H25" si="7">(G19*100)/11</f>
        <v>9.0909090909090917</v>
      </c>
      <c r="I19" s="13">
        <f t="shared" si="3"/>
        <v>11</v>
      </c>
    </row>
    <row r="20" spans="1:9" ht="33" x14ac:dyDescent="0.3">
      <c r="A20" s="93"/>
      <c r="B20" s="11" t="s">
        <v>18</v>
      </c>
      <c r="C20" s="13">
        <v>4</v>
      </c>
      <c r="D20" s="14">
        <f t="shared" si="5"/>
        <v>36.363636363636367</v>
      </c>
      <c r="E20" s="13">
        <v>6</v>
      </c>
      <c r="F20" s="14">
        <f t="shared" si="6"/>
        <v>54.545454545454547</v>
      </c>
      <c r="G20" s="13">
        <v>1</v>
      </c>
      <c r="H20" s="14">
        <f t="shared" si="7"/>
        <v>9.0909090909090917</v>
      </c>
      <c r="I20" s="13">
        <f t="shared" si="3"/>
        <v>11</v>
      </c>
    </row>
    <row r="21" spans="1:9" ht="33" x14ac:dyDescent="0.3">
      <c r="A21" s="93"/>
      <c r="B21" s="11" t="s">
        <v>19</v>
      </c>
      <c r="C21" s="13">
        <v>2</v>
      </c>
      <c r="D21" s="14">
        <f t="shared" si="5"/>
        <v>18.181818181818183</v>
      </c>
      <c r="E21" s="13">
        <v>7</v>
      </c>
      <c r="F21" s="14">
        <f t="shared" si="6"/>
        <v>63.636363636363633</v>
      </c>
      <c r="G21" s="13">
        <v>2</v>
      </c>
      <c r="H21" s="14">
        <f t="shared" si="7"/>
        <v>18.181818181818183</v>
      </c>
      <c r="I21" s="13">
        <f t="shared" si="3"/>
        <v>11</v>
      </c>
    </row>
    <row r="22" spans="1:9" x14ac:dyDescent="0.3">
      <c r="A22" s="93" t="s">
        <v>12</v>
      </c>
      <c r="B22" s="10" t="s">
        <v>8</v>
      </c>
      <c r="C22" s="13">
        <v>2</v>
      </c>
      <c r="D22" s="14">
        <f>C22*100/13</f>
        <v>15.384615384615385</v>
      </c>
      <c r="E22" s="13">
        <v>6</v>
      </c>
      <c r="F22" s="14">
        <f>(E22*100)/13</f>
        <v>46.153846153846153</v>
      </c>
      <c r="G22" s="13">
        <v>3</v>
      </c>
      <c r="H22" s="14">
        <f t="shared" si="7"/>
        <v>27.272727272727273</v>
      </c>
      <c r="I22" s="13">
        <f t="shared" si="3"/>
        <v>11</v>
      </c>
    </row>
    <row r="23" spans="1:9" ht="33" x14ac:dyDescent="0.3">
      <c r="A23" s="93"/>
      <c r="B23" s="11" t="s">
        <v>17</v>
      </c>
      <c r="C23" s="13">
        <v>3</v>
      </c>
      <c r="D23" s="14">
        <f t="shared" ref="D23:D25" si="8">C23*100/13</f>
        <v>23.076923076923077</v>
      </c>
      <c r="E23" s="13">
        <v>6</v>
      </c>
      <c r="F23" s="14">
        <f t="shared" ref="F23:F25" si="9">(E23*100)/13</f>
        <v>46.153846153846153</v>
      </c>
      <c r="G23" s="13">
        <v>2</v>
      </c>
      <c r="H23" s="14">
        <f t="shared" si="7"/>
        <v>18.181818181818183</v>
      </c>
      <c r="I23" s="13">
        <f t="shared" si="3"/>
        <v>11</v>
      </c>
    </row>
    <row r="24" spans="1:9" ht="33" x14ac:dyDescent="0.3">
      <c r="A24" s="93"/>
      <c r="B24" s="11" t="s">
        <v>18</v>
      </c>
      <c r="C24" s="13">
        <v>2</v>
      </c>
      <c r="D24" s="14">
        <f t="shared" si="8"/>
        <v>15.384615384615385</v>
      </c>
      <c r="E24" s="13">
        <v>7</v>
      </c>
      <c r="F24" s="14">
        <f t="shared" si="9"/>
        <v>53.846153846153847</v>
      </c>
      <c r="G24" s="13">
        <v>2</v>
      </c>
      <c r="H24" s="14">
        <f t="shared" si="7"/>
        <v>18.181818181818183</v>
      </c>
      <c r="I24" s="13">
        <f t="shared" si="3"/>
        <v>11</v>
      </c>
    </row>
    <row r="25" spans="1:9" ht="33" x14ac:dyDescent="0.3">
      <c r="A25" s="93"/>
      <c r="B25" s="11" t="s">
        <v>19</v>
      </c>
      <c r="C25" s="13">
        <v>2</v>
      </c>
      <c r="D25" s="14">
        <f t="shared" si="8"/>
        <v>15.384615384615385</v>
      </c>
      <c r="E25" s="13">
        <v>7</v>
      </c>
      <c r="F25" s="14">
        <f t="shared" si="9"/>
        <v>53.846153846153847</v>
      </c>
      <c r="G25" s="13">
        <v>2</v>
      </c>
      <c r="H25" s="14">
        <f t="shared" si="7"/>
        <v>18.181818181818183</v>
      </c>
      <c r="I25" s="13">
        <f t="shared" si="3"/>
        <v>11</v>
      </c>
    </row>
  </sheetData>
  <mergeCells count="14">
    <mergeCell ref="A1:I1"/>
    <mergeCell ref="A2:I2"/>
    <mergeCell ref="I3:I4"/>
    <mergeCell ref="A10:A13"/>
    <mergeCell ref="C4:D4"/>
    <mergeCell ref="C3:H3"/>
    <mergeCell ref="G4:H4"/>
    <mergeCell ref="E4:F4"/>
    <mergeCell ref="A6:A9"/>
    <mergeCell ref="A14:A17"/>
    <mergeCell ref="A18:A21"/>
    <mergeCell ref="A22:A25"/>
    <mergeCell ref="B3:B5"/>
    <mergeCell ref="A3:A5"/>
  </mergeCells>
  <pageMargins left="0.25" right="0.25" top="0.75" bottom="0.75" header="0.3" footer="0.3"/>
  <pageSetup paperSize="9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80" zoomScaleNormal="80" workbookViewId="0">
      <selection activeCell="E22" sqref="E22"/>
    </sheetView>
  </sheetViews>
  <sheetFormatPr baseColWidth="10" defaultRowHeight="15" x14ac:dyDescent="0.25"/>
  <cols>
    <col min="2" max="2" width="44.7109375" customWidth="1"/>
    <col min="9" max="9" width="13.140625" customWidth="1"/>
  </cols>
  <sheetData>
    <row r="1" spans="1:9" s="6" customFormat="1" ht="40.5" customHeight="1" x14ac:dyDescent="0.3">
      <c r="A1" s="97" t="s">
        <v>23</v>
      </c>
      <c r="B1" s="98"/>
      <c r="C1" s="98"/>
      <c r="D1" s="98"/>
      <c r="E1" s="98"/>
      <c r="F1" s="98"/>
      <c r="G1" s="98"/>
      <c r="H1" s="98"/>
      <c r="I1" s="98"/>
    </row>
    <row r="2" spans="1:9" s="6" customFormat="1" ht="40.5" customHeight="1" x14ac:dyDescent="0.3">
      <c r="A2" s="105" t="s">
        <v>20</v>
      </c>
      <c r="B2" s="105"/>
      <c r="C2" s="105"/>
      <c r="D2" s="105"/>
      <c r="E2" s="105"/>
      <c r="F2" s="105"/>
      <c r="G2" s="105"/>
      <c r="H2" s="105"/>
      <c r="I2" s="105"/>
    </row>
    <row r="3" spans="1:9" x14ac:dyDescent="0.25">
      <c r="A3" s="106" t="s">
        <v>6</v>
      </c>
      <c r="B3" s="106" t="s">
        <v>5</v>
      </c>
      <c r="C3" s="109" t="s">
        <v>3</v>
      </c>
      <c r="D3" s="110"/>
      <c r="E3" s="110"/>
      <c r="F3" s="110"/>
      <c r="G3" s="110"/>
      <c r="H3" s="111"/>
      <c r="I3" s="112" t="s">
        <v>4</v>
      </c>
    </row>
    <row r="4" spans="1:9" x14ac:dyDescent="0.25">
      <c r="A4" s="107"/>
      <c r="B4" s="107"/>
      <c r="C4" s="109" t="s">
        <v>0</v>
      </c>
      <c r="D4" s="111"/>
      <c r="E4" s="109" t="s">
        <v>1</v>
      </c>
      <c r="F4" s="111"/>
      <c r="G4" s="109" t="s">
        <v>2</v>
      </c>
      <c r="H4" s="111"/>
      <c r="I4" s="112"/>
    </row>
    <row r="5" spans="1:9" x14ac:dyDescent="0.25">
      <c r="A5" s="108"/>
      <c r="B5" s="108"/>
      <c r="C5" s="2" t="s">
        <v>13</v>
      </c>
      <c r="D5" s="2" t="s">
        <v>14</v>
      </c>
      <c r="E5" s="3" t="s">
        <v>13</v>
      </c>
      <c r="F5" s="3" t="s">
        <v>14</v>
      </c>
      <c r="G5" s="2" t="s">
        <v>13</v>
      </c>
      <c r="H5" s="2" t="s">
        <v>14</v>
      </c>
      <c r="I5" s="4"/>
    </row>
    <row r="6" spans="1:9" ht="30" x14ac:dyDescent="0.25">
      <c r="A6" s="104" t="s">
        <v>7</v>
      </c>
      <c r="B6" s="12" t="s">
        <v>16</v>
      </c>
      <c r="C6" s="1">
        <v>2</v>
      </c>
      <c r="D6" s="15">
        <f>(C6*100)/I6</f>
        <v>40</v>
      </c>
      <c r="E6" s="1">
        <v>2</v>
      </c>
      <c r="F6" s="15">
        <f>(E6*100)/I6</f>
        <v>40</v>
      </c>
      <c r="G6" s="1">
        <v>1</v>
      </c>
      <c r="H6" s="15">
        <f>(G6*100)/I6</f>
        <v>20</v>
      </c>
      <c r="I6" s="1">
        <f>C6+E6+G6</f>
        <v>5</v>
      </c>
    </row>
    <row r="7" spans="1:9" ht="30" x14ac:dyDescent="0.25">
      <c r="A7" s="104"/>
      <c r="B7" s="5" t="s">
        <v>15</v>
      </c>
      <c r="C7" s="1">
        <v>2</v>
      </c>
      <c r="D7" s="15">
        <f t="shared" ref="D7:D15" si="0">(C7*100)/I7</f>
        <v>40</v>
      </c>
      <c r="E7" s="1">
        <v>2</v>
      </c>
      <c r="F7" s="15">
        <f t="shared" ref="F7:F15" si="1">(E7*100)/I7</f>
        <v>40</v>
      </c>
      <c r="G7" s="1">
        <v>1</v>
      </c>
      <c r="H7" s="15">
        <f t="shared" ref="H7:H15" si="2">(G7*100)/I7</f>
        <v>20</v>
      </c>
      <c r="I7" s="1">
        <f t="shared" ref="I7:I15" si="3">C7+E7+G7</f>
        <v>5</v>
      </c>
    </row>
    <row r="8" spans="1:9" ht="30" x14ac:dyDescent="0.25">
      <c r="A8" s="104" t="s">
        <v>9</v>
      </c>
      <c r="B8" s="12" t="s">
        <v>16</v>
      </c>
      <c r="C8" s="1">
        <v>2</v>
      </c>
      <c r="D8" s="15">
        <f t="shared" si="0"/>
        <v>22.222222222222221</v>
      </c>
      <c r="E8" s="1">
        <v>5</v>
      </c>
      <c r="F8" s="15">
        <f t="shared" si="1"/>
        <v>55.555555555555557</v>
      </c>
      <c r="G8" s="1">
        <v>2</v>
      </c>
      <c r="H8" s="15">
        <f t="shared" si="2"/>
        <v>22.222222222222221</v>
      </c>
      <c r="I8" s="1">
        <f t="shared" si="3"/>
        <v>9</v>
      </c>
    </row>
    <row r="9" spans="1:9" ht="30" x14ac:dyDescent="0.25">
      <c r="A9" s="104"/>
      <c r="B9" s="5" t="s">
        <v>15</v>
      </c>
      <c r="C9" s="1">
        <v>2</v>
      </c>
      <c r="D9" s="15">
        <f t="shared" si="0"/>
        <v>22.222222222222221</v>
      </c>
      <c r="E9" s="1">
        <v>6</v>
      </c>
      <c r="F9" s="15">
        <f t="shared" si="1"/>
        <v>66.666666666666671</v>
      </c>
      <c r="G9" s="1">
        <v>1</v>
      </c>
      <c r="H9" s="15">
        <f t="shared" si="2"/>
        <v>11.111111111111111</v>
      </c>
      <c r="I9" s="1">
        <f t="shared" si="3"/>
        <v>9</v>
      </c>
    </row>
    <row r="10" spans="1:9" ht="30" x14ac:dyDescent="0.25">
      <c r="A10" s="104" t="s">
        <v>10</v>
      </c>
      <c r="B10" s="12" t="s">
        <v>16</v>
      </c>
      <c r="C10" s="1">
        <v>3</v>
      </c>
      <c r="D10" s="15">
        <f t="shared" si="0"/>
        <v>30</v>
      </c>
      <c r="E10" s="1">
        <v>5</v>
      </c>
      <c r="F10" s="15">
        <f t="shared" si="1"/>
        <v>50</v>
      </c>
      <c r="G10" s="1">
        <v>2</v>
      </c>
      <c r="H10" s="15">
        <f t="shared" si="2"/>
        <v>20</v>
      </c>
      <c r="I10" s="1">
        <f t="shared" si="3"/>
        <v>10</v>
      </c>
    </row>
    <row r="11" spans="1:9" ht="30" x14ac:dyDescent="0.25">
      <c r="A11" s="104"/>
      <c r="B11" s="5" t="s">
        <v>15</v>
      </c>
      <c r="C11" s="1">
        <v>4</v>
      </c>
      <c r="D11" s="15">
        <f t="shared" si="0"/>
        <v>40</v>
      </c>
      <c r="E11" s="1">
        <v>4</v>
      </c>
      <c r="F11" s="15">
        <f t="shared" si="1"/>
        <v>40</v>
      </c>
      <c r="G11" s="1">
        <v>2</v>
      </c>
      <c r="H11" s="15">
        <f t="shared" si="2"/>
        <v>20</v>
      </c>
      <c r="I11" s="1">
        <f t="shared" si="3"/>
        <v>10</v>
      </c>
    </row>
    <row r="12" spans="1:9" ht="30" x14ac:dyDescent="0.25">
      <c r="A12" s="104" t="s">
        <v>11</v>
      </c>
      <c r="B12" s="12" t="s">
        <v>16</v>
      </c>
      <c r="C12" s="1">
        <v>3</v>
      </c>
      <c r="D12" s="15">
        <f t="shared" si="0"/>
        <v>27.272727272727273</v>
      </c>
      <c r="E12" s="1">
        <v>6</v>
      </c>
      <c r="F12" s="15">
        <f t="shared" si="1"/>
        <v>54.545454545454547</v>
      </c>
      <c r="G12" s="1">
        <v>2</v>
      </c>
      <c r="H12" s="15">
        <f t="shared" si="2"/>
        <v>18.181818181818183</v>
      </c>
      <c r="I12" s="1">
        <f t="shared" si="3"/>
        <v>11</v>
      </c>
    </row>
    <row r="13" spans="1:9" ht="30" x14ac:dyDescent="0.25">
      <c r="A13" s="104"/>
      <c r="B13" s="5" t="s">
        <v>15</v>
      </c>
      <c r="C13" s="1">
        <v>3</v>
      </c>
      <c r="D13" s="15">
        <f t="shared" si="0"/>
        <v>27.272727272727273</v>
      </c>
      <c r="E13" s="1">
        <v>6</v>
      </c>
      <c r="F13" s="15">
        <f t="shared" si="1"/>
        <v>54.545454545454547</v>
      </c>
      <c r="G13" s="1">
        <v>2</v>
      </c>
      <c r="H13" s="15">
        <f t="shared" si="2"/>
        <v>18.181818181818183</v>
      </c>
      <c r="I13" s="1">
        <f t="shared" si="3"/>
        <v>11</v>
      </c>
    </row>
    <row r="14" spans="1:9" ht="30" x14ac:dyDescent="0.25">
      <c r="A14" s="104" t="s">
        <v>12</v>
      </c>
      <c r="B14" s="12" t="s">
        <v>16</v>
      </c>
      <c r="C14" s="1">
        <v>2</v>
      </c>
      <c r="D14" s="15">
        <f t="shared" si="0"/>
        <v>16.666666666666668</v>
      </c>
      <c r="E14" s="1">
        <v>7</v>
      </c>
      <c r="F14" s="15">
        <f t="shared" si="1"/>
        <v>58.333333333333336</v>
      </c>
      <c r="G14" s="1">
        <v>3</v>
      </c>
      <c r="H14" s="15">
        <f t="shared" si="2"/>
        <v>25</v>
      </c>
      <c r="I14" s="1">
        <f t="shared" si="3"/>
        <v>12</v>
      </c>
    </row>
    <row r="15" spans="1:9" ht="30" x14ac:dyDescent="0.25">
      <c r="A15" s="104"/>
      <c r="B15" s="5" t="s">
        <v>15</v>
      </c>
      <c r="C15" s="1">
        <v>3</v>
      </c>
      <c r="D15" s="15">
        <f t="shared" si="0"/>
        <v>25</v>
      </c>
      <c r="E15" s="1">
        <v>6</v>
      </c>
      <c r="F15" s="15">
        <f t="shared" si="1"/>
        <v>50</v>
      </c>
      <c r="G15" s="1">
        <v>3</v>
      </c>
      <c r="H15" s="15">
        <f t="shared" si="2"/>
        <v>25</v>
      </c>
      <c r="I15" s="1">
        <f t="shared" si="3"/>
        <v>12</v>
      </c>
    </row>
  </sheetData>
  <mergeCells count="14">
    <mergeCell ref="A1:I1"/>
    <mergeCell ref="A2:I2"/>
    <mergeCell ref="A3:A5"/>
    <mergeCell ref="B3:B5"/>
    <mergeCell ref="C3:H3"/>
    <mergeCell ref="I3:I4"/>
    <mergeCell ref="C4:D4"/>
    <mergeCell ref="E4:F4"/>
    <mergeCell ref="G4:H4"/>
    <mergeCell ref="A6:A7"/>
    <mergeCell ref="A8:A9"/>
    <mergeCell ref="A10:A11"/>
    <mergeCell ref="A12:A13"/>
    <mergeCell ref="A14:A15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Informe</vt:lpstr>
      <vt:lpstr>Format</vt:lpstr>
      <vt:lpstr>MATEMATICA</vt:lpstr>
      <vt:lpstr>COMUNICACIÓN</vt:lpstr>
      <vt:lpstr>Format!_Hlk164890382</vt:lpstr>
      <vt:lpstr>Format!_Hlk164890484</vt:lpstr>
      <vt:lpstr>Format!_Hlk164969463</vt:lpstr>
      <vt:lpstr>Format!_Hlk164969547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MATEMATICA</dc:creator>
  <cp:lastModifiedBy>Usuario</cp:lastModifiedBy>
  <cp:lastPrinted>2023-04-26T18:03:48Z</cp:lastPrinted>
  <dcterms:created xsi:type="dcterms:W3CDTF">2023-04-24T18:46:37Z</dcterms:created>
  <dcterms:modified xsi:type="dcterms:W3CDTF">2024-04-26T21:03:20Z</dcterms:modified>
</cp:coreProperties>
</file>