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BA 2024\EVALUACION DIRECTIVOS\EVALUACION DIAGNOSTICA\EVALUACION DIAGNOSTICA COMUNICACIÓN\"/>
    </mc:Choice>
  </mc:AlternateContent>
  <bookViews>
    <workbookView xWindow="0" yWindow="0" windowWidth="20490" windowHeight="7650" activeTab="1"/>
  </bookViews>
  <sheets>
    <sheet name="1ero Lectura" sheetId="6" r:id="rId1"/>
    <sheet name="4to Lectura" sheetId="9" r:id="rId2"/>
    <sheet name="Descripción" sheetId="10" r:id="rId3"/>
  </sheets>
  <externalReferences>
    <externalReference r:id="rId4"/>
  </externalReferences>
  <definedNames>
    <definedName name="grupo1">'[1]2do_Lectura'!#REF!,'[1]2do_Lectura'!#REF!,'[1]2do_Lectura'!#REF!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6" i="9" l="1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J37" i="9" l="1"/>
  <c r="J41" i="9" s="1"/>
  <c r="Z35" i="6"/>
  <c r="Z39" i="6" s="1"/>
  <c r="Q35" i="6"/>
  <c r="Q38" i="6" s="1"/>
  <c r="J35" i="6"/>
  <c r="J40" i="6" s="1"/>
  <c r="I35" i="6"/>
  <c r="I38" i="6" s="1"/>
  <c r="Q37" i="9"/>
  <c r="Q40" i="9" s="1"/>
  <c r="R35" i="6"/>
  <c r="R40" i="6" s="1"/>
  <c r="Y37" i="9"/>
  <c r="Y40" i="9" s="1"/>
  <c r="Y35" i="6"/>
  <c r="Y38" i="6" s="1"/>
  <c r="I37" i="9"/>
  <c r="I40" i="9" s="1"/>
  <c r="R37" i="9"/>
  <c r="R40" i="9" s="1"/>
  <c r="Z37" i="9"/>
  <c r="Z40" i="9" s="1"/>
  <c r="K37" i="9"/>
  <c r="K42" i="9" s="1"/>
  <c r="S37" i="9"/>
  <c r="S42" i="9" s="1"/>
  <c r="AA37" i="9"/>
  <c r="AA41" i="9" s="1"/>
  <c r="D37" i="9"/>
  <c r="D40" i="9" s="1"/>
  <c r="L37" i="9"/>
  <c r="L41" i="9" s="1"/>
  <c r="T37" i="9"/>
  <c r="T41" i="9" s="1"/>
  <c r="AB37" i="9"/>
  <c r="AB43" i="9" s="1"/>
  <c r="E37" i="9"/>
  <c r="E41" i="9" s="1"/>
  <c r="M37" i="9"/>
  <c r="M41" i="9" s="1"/>
  <c r="U37" i="9"/>
  <c r="U41" i="9" s="1"/>
  <c r="F37" i="9"/>
  <c r="F43" i="9" s="1"/>
  <c r="N37" i="9"/>
  <c r="N43" i="9" s="1"/>
  <c r="V37" i="9"/>
  <c r="V43" i="9" s="1"/>
  <c r="G37" i="9"/>
  <c r="G42" i="9" s="1"/>
  <c r="O37" i="9"/>
  <c r="O42" i="9" s="1"/>
  <c r="W37" i="9"/>
  <c r="W42" i="9" s="1"/>
  <c r="H37" i="9"/>
  <c r="H41" i="9" s="1"/>
  <c r="P37" i="9"/>
  <c r="P41" i="9" s="1"/>
  <c r="X37" i="9"/>
  <c r="X41" i="9" s="1"/>
  <c r="K35" i="6"/>
  <c r="K41" i="6" s="1"/>
  <c r="S35" i="6"/>
  <c r="S40" i="6" s="1"/>
  <c r="AA35" i="6"/>
  <c r="AA41" i="6" s="1"/>
  <c r="D35" i="6"/>
  <c r="D40" i="6" s="1"/>
  <c r="L35" i="6"/>
  <c r="L38" i="6" s="1"/>
  <c r="T35" i="6"/>
  <c r="T38" i="6" s="1"/>
  <c r="AB35" i="6"/>
  <c r="AB38" i="6" s="1"/>
  <c r="E35" i="6"/>
  <c r="E38" i="6" s="1"/>
  <c r="M35" i="6"/>
  <c r="M40" i="6" s="1"/>
  <c r="U35" i="6"/>
  <c r="U40" i="6" s="1"/>
  <c r="F35" i="6"/>
  <c r="F41" i="6" s="1"/>
  <c r="N35" i="6"/>
  <c r="N41" i="6" s="1"/>
  <c r="V35" i="6"/>
  <c r="V41" i="6" s="1"/>
  <c r="G35" i="6"/>
  <c r="G40" i="6" s="1"/>
  <c r="O35" i="6"/>
  <c r="O40" i="6" s="1"/>
  <c r="W35" i="6"/>
  <c r="W40" i="6" s="1"/>
  <c r="H35" i="6"/>
  <c r="H39" i="6" s="1"/>
  <c r="P35" i="6"/>
  <c r="P39" i="6" s="1"/>
  <c r="X35" i="6"/>
  <c r="X39" i="6" s="1"/>
  <c r="J40" i="9" l="1"/>
  <c r="J42" i="9"/>
  <c r="Z41" i="9"/>
  <c r="J43" i="9"/>
  <c r="J44" i="9" s="1"/>
  <c r="I42" i="9"/>
  <c r="E43" i="9"/>
  <c r="Z41" i="6"/>
  <c r="Q41" i="6"/>
  <c r="Z38" i="6"/>
  <c r="I39" i="6"/>
  <c r="I40" i="6"/>
  <c r="Q40" i="6"/>
  <c r="Z40" i="6"/>
  <c r="J39" i="6"/>
  <c r="J38" i="6"/>
  <c r="J41" i="6"/>
  <c r="I41" i="6"/>
  <c r="Q39" i="6"/>
  <c r="W39" i="6"/>
  <c r="T39" i="6"/>
  <c r="R39" i="6"/>
  <c r="L39" i="6"/>
  <c r="L41" i="6"/>
  <c r="G39" i="6"/>
  <c r="Z43" i="9"/>
  <c r="P42" i="9"/>
  <c r="Z42" i="9"/>
  <c r="S41" i="9"/>
  <c r="U43" i="9"/>
  <c r="Q41" i="9"/>
  <c r="T43" i="9"/>
  <c r="Q42" i="9"/>
  <c r="V41" i="9"/>
  <c r="F41" i="9"/>
  <c r="V40" i="9"/>
  <c r="Q43" i="9"/>
  <c r="N39" i="6"/>
  <c r="D39" i="6"/>
  <c r="E40" i="6"/>
  <c r="N38" i="6"/>
  <c r="K40" i="6"/>
  <c r="AB39" i="6"/>
  <c r="L43" i="9"/>
  <c r="R41" i="6"/>
  <c r="L40" i="6"/>
  <c r="W40" i="9"/>
  <c r="V38" i="6"/>
  <c r="H41" i="6"/>
  <c r="L40" i="9"/>
  <c r="AA43" i="9"/>
  <c r="R38" i="6"/>
  <c r="Y40" i="6"/>
  <c r="T41" i="6"/>
  <c r="D38" i="6"/>
  <c r="S40" i="9"/>
  <c r="S43" i="9"/>
  <c r="R41" i="9"/>
  <c r="Y43" i="9"/>
  <c r="L42" i="9"/>
  <c r="Y42" i="9"/>
  <c r="H42" i="9"/>
  <c r="R42" i="9"/>
  <c r="Y39" i="6"/>
  <c r="H40" i="6"/>
  <c r="V39" i="6"/>
  <c r="Y41" i="9"/>
  <c r="V42" i="9"/>
  <c r="K41" i="9"/>
  <c r="R43" i="9"/>
  <c r="Q44" i="9"/>
  <c r="O41" i="9"/>
  <c r="Y41" i="6"/>
  <c r="I43" i="9"/>
  <c r="T40" i="6"/>
  <c r="I41" i="9"/>
  <c r="G41" i="9"/>
  <c r="D41" i="9"/>
  <c r="M43" i="9"/>
  <c r="X40" i="9"/>
  <c r="D43" i="9"/>
  <c r="O40" i="9"/>
  <c r="K43" i="9"/>
  <c r="AA40" i="9"/>
  <c r="U40" i="9"/>
  <c r="H43" i="9"/>
  <c r="P40" i="9"/>
  <c r="U42" i="9"/>
  <c r="G40" i="9"/>
  <c r="AA42" i="9"/>
  <c r="M40" i="9"/>
  <c r="W43" i="9"/>
  <c r="K40" i="9"/>
  <c r="H40" i="9"/>
  <c r="M42" i="9"/>
  <c r="T42" i="9"/>
  <c r="D42" i="9"/>
  <c r="E40" i="9"/>
  <c r="O43" i="9"/>
  <c r="N42" i="9"/>
  <c r="AB42" i="9"/>
  <c r="E42" i="9"/>
  <c r="N40" i="9"/>
  <c r="G43" i="9"/>
  <c r="F42" i="9"/>
  <c r="F40" i="9"/>
  <c r="AB40" i="9"/>
  <c r="AB41" i="9"/>
  <c r="T40" i="9"/>
  <c r="X42" i="9"/>
  <c r="W41" i="9"/>
  <c r="N41" i="9"/>
  <c r="P43" i="9"/>
  <c r="X43" i="9"/>
  <c r="P41" i="6"/>
  <c r="U39" i="6"/>
  <c r="S38" i="6"/>
  <c r="O39" i="6"/>
  <c r="AB41" i="6"/>
  <c r="E39" i="6"/>
  <c r="AA39" i="6"/>
  <c r="W41" i="6"/>
  <c r="U41" i="6"/>
  <c r="F39" i="6"/>
  <c r="F38" i="6"/>
  <c r="S39" i="6"/>
  <c r="F40" i="6"/>
  <c r="S41" i="6"/>
  <c r="G41" i="6"/>
  <c r="AB40" i="6"/>
  <c r="E41" i="6"/>
  <c r="P38" i="6"/>
  <c r="D41" i="6"/>
  <c r="O38" i="6"/>
  <c r="K38" i="6"/>
  <c r="U38" i="6"/>
  <c r="AA38" i="6"/>
  <c r="O41" i="6"/>
  <c r="X38" i="6"/>
  <c r="X41" i="6"/>
  <c r="X40" i="6"/>
  <c r="V40" i="6"/>
  <c r="H38" i="6"/>
  <c r="G38" i="6"/>
  <c r="AA40" i="6"/>
  <c r="M38" i="6"/>
  <c r="M41" i="6"/>
  <c r="W38" i="6"/>
  <c r="K39" i="6"/>
  <c r="P40" i="6"/>
  <c r="M39" i="6"/>
  <c r="N40" i="6"/>
  <c r="Q42" i="6" l="1"/>
  <c r="L44" i="9"/>
  <c r="Z44" i="9"/>
  <c r="Y44" i="9"/>
  <c r="S44" i="9"/>
  <c r="R44" i="9"/>
  <c r="J42" i="6"/>
  <c r="Z42" i="6"/>
  <c r="I42" i="6"/>
  <c r="H42" i="6"/>
  <c r="L42" i="6"/>
  <c r="T42" i="6"/>
  <c r="D42" i="6"/>
  <c r="Y42" i="6"/>
  <c r="V42" i="6"/>
  <c r="P42" i="6"/>
  <c r="I44" i="9"/>
  <c r="H44" i="9"/>
  <c r="O44" i="9"/>
  <c r="V44" i="9"/>
  <c r="R42" i="6"/>
  <c r="E42" i="6"/>
  <c r="AB42" i="6"/>
  <c r="N42" i="6"/>
  <c r="G42" i="6"/>
  <c r="AB44" i="9"/>
  <c r="K44" i="9"/>
  <c r="D44" i="9"/>
  <c r="W42" i="6"/>
  <c r="U42" i="6"/>
  <c r="F42" i="6"/>
  <c r="W44" i="9"/>
  <c r="G44" i="9"/>
  <c r="N44" i="9"/>
  <c r="X44" i="9"/>
  <c r="P44" i="9"/>
  <c r="T44" i="9"/>
  <c r="U44" i="9"/>
  <c r="AA44" i="9"/>
  <c r="F44" i="9"/>
  <c r="E44" i="9"/>
  <c r="M44" i="9"/>
  <c r="S42" i="6"/>
  <c r="M42" i="6"/>
  <c r="AA42" i="6"/>
  <c r="X42" i="6"/>
  <c r="K42" i="6"/>
  <c r="O42" i="6"/>
</calcChain>
</file>

<file path=xl/sharedStrings.xml><?xml version="1.0" encoding="utf-8"?>
<sst xmlns="http://schemas.openxmlformats.org/spreadsheetml/2006/main" count="746" uniqueCount="110">
  <si>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</si>
  <si>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</si>
  <si>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</si>
  <si>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</si>
  <si>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</si>
  <si>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</si>
  <si>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</si>
  <si>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</si>
  <si>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</si>
  <si>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</si>
  <si>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</si>
  <si>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</si>
  <si>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</si>
  <si>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</si>
  <si>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</si>
  <si>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</si>
  <si>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</si>
  <si>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</si>
  <si>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</si>
  <si>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</si>
  <si>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</si>
  <si>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</si>
  <si>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</si>
  <si>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</si>
  <si>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</si>
  <si>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N°</t>
  </si>
  <si>
    <t>A</t>
  </si>
  <si>
    <t>I</t>
  </si>
  <si>
    <t>O</t>
  </si>
  <si>
    <t>Phineas Gage</t>
  </si>
  <si>
    <t>Delfin rosado</t>
  </si>
  <si>
    <t>Radiografía de nuestro perro</t>
  </si>
  <si>
    <t>Pollo a la brasa</t>
  </si>
  <si>
    <t>¿Cómo donar sangre?</t>
  </si>
  <si>
    <t>Obtiene información del texto escrito</t>
  </si>
  <si>
    <t>Infiere e interpreta información del texto</t>
  </si>
  <si>
    <t>Reflexiona y evalua la forma, el contenido y contexto del texto</t>
  </si>
  <si>
    <t>Baby H.P.</t>
  </si>
  <si>
    <t>Descubrimiento de América</t>
  </si>
  <si>
    <t>¿Cómo enfrentar con éxito una entrevista de trabajo?</t>
  </si>
  <si>
    <t>Marte</t>
  </si>
  <si>
    <t>Quinua</t>
  </si>
  <si>
    <t>Grado</t>
  </si>
  <si>
    <t>Área</t>
  </si>
  <si>
    <t>Comunicación</t>
  </si>
  <si>
    <t>Kit</t>
  </si>
  <si>
    <t>De lectura</t>
  </si>
  <si>
    <t>Competencia</t>
  </si>
  <si>
    <t>Valoración de respuestas</t>
  </si>
  <si>
    <t>Adecuada</t>
  </si>
  <si>
    <t>Inadecuada</t>
  </si>
  <si>
    <t>Omitida</t>
  </si>
  <si>
    <t>Código del estudiante</t>
  </si>
  <si>
    <t>Apellidos y Nombres</t>
  </si>
  <si>
    <t>Nombres de los textos</t>
  </si>
  <si>
    <t>Capacidades</t>
  </si>
  <si>
    <t>Capacidad</t>
  </si>
  <si>
    <t>Preguntas</t>
  </si>
  <si>
    <t>4to</t>
  </si>
  <si>
    <t>Resumen de respuestas de cada pregunta por sección (aula).</t>
  </si>
  <si>
    <t>Adecuadas (A)</t>
  </si>
  <si>
    <t>Inadecuadas (I)</t>
  </si>
  <si>
    <t>Omitida (O)</t>
  </si>
  <si>
    <t>Competencias</t>
  </si>
  <si>
    <t>Área: Comunicación</t>
  </si>
  <si>
    <t xml:space="preserve">Ciclo </t>
  </si>
  <si>
    <t>Los docentes del área de comunicación  registran la información, en caso de no contarse con docente el directivo ingresa los resultados de la evaluación.</t>
  </si>
  <si>
    <t>Reporte de resultados</t>
  </si>
  <si>
    <t>- Los resultados deben mostrarse por competencias.</t>
  </si>
  <si>
    <t>- Los docentes y directores de las IIEE deben tener acceso a los resultados de su sección (data nominal de estudiantes); también por grado, Institución Educativa, Red Educativa Institucional (REI), UGEL y DRELM.</t>
  </si>
  <si>
    <t>- Los especialistas de UGEL y DRELM, no deben tener acceso a los nombres de los estudiantes; pero sí a los resultados por por sección, grado, Institución Educativa, Red Educativa Institucional (REI), UGEL y DRELM.</t>
  </si>
  <si>
    <t>No evaluado</t>
  </si>
  <si>
    <t>Mensaje para el docente: Registre la valoración de cada respuesta: A, I u O. "NE" para aquellos estudiantes que no fueron evaluados.</t>
  </si>
  <si>
    <t>Registro del kit de evaluación diagnóstica de 1ero grado de Avanzado - Lectura</t>
  </si>
  <si>
    <t>Avanzado</t>
  </si>
  <si>
    <t>1ero</t>
  </si>
  <si>
    <t>C4</t>
  </si>
  <si>
    <t>Competencia 5. Escribe diversos tipos de textos en lengua materna</t>
  </si>
  <si>
    <t>avanzado</t>
  </si>
  <si>
    <t>Registro del kit de evaluación diagnóstica de 4to grado de Avanzado - Lectura</t>
  </si>
  <si>
    <t>Competencia 3. Se comunica oralmente en  lengua materna.</t>
  </si>
  <si>
    <t>Competencia 4. Lee diversos tipos de textos escritos en lengua materna</t>
  </si>
  <si>
    <t>Competencia 4. Lee diversos tipos de textos escritos en  lengua materna</t>
  </si>
  <si>
    <t>B</t>
  </si>
  <si>
    <t>C</t>
  </si>
  <si>
    <t>D</t>
  </si>
  <si>
    <t>APELLIDOS Y NOMBRES DEL ESTUDIANTE</t>
  </si>
  <si>
    <t>OMITIDA</t>
  </si>
  <si>
    <t>PARCIAL</t>
  </si>
  <si>
    <t>FLORES LIMA HILDA YANETH</t>
  </si>
  <si>
    <t>YANA YANA FREDY</t>
  </si>
  <si>
    <t>QUISPE VILCA REYNA MELANIA</t>
  </si>
  <si>
    <t>CHIPANA CHOQUE AGUSTIN</t>
  </si>
  <si>
    <t>COPAJA AROCUTIPA, Sonia</t>
  </si>
  <si>
    <t>PARI ANAHUA, Hector Raul</t>
  </si>
  <si>
    <t>QUISPE YUCRA, Nelly Soledad</t>
  </si>
  <si>
    <t>TUCO CHOQUECOTA, Elena Clara</t>
  </si>
  <si>
    <t>TICONA JARRO, Rita</t>
  </si>
  <si>
    <t>ANCHAPURI MALLLEA, Beatriz  Virginia</t>
  </si>
  <si>
    <t>CACERES CLAVITEA, Karen Anahi</t>
  </si>
  <si>
    <t xml:space="preserve">CUTIPA MAMANI, Edy </t>
  </si>
  <si>
    <t>01776812</t>
  </si>
  <si>
    <t>GUEVARA HUACCHA, JHON ALEXANDER</t>
  </si>
  <si>
    <t>CANDIA GARAVITO, David</t>
  </si>
  <si>
    <t>TICONA PACHO, Yaneth Veronica</t>
  </si>
  <si>
    <t>TURPO PAUCAR, Vanesa Belinda</t>
  </si>
  <si>
    <t xml:space="preserve">COAQUIRA MAMANI, Yomida </t>
  </si>
  <si>
    <t>JAHUIRA AROCUTIPA, Lizdenia</t>
  </si>
  <si>
    <t>01857517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</si>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</sst>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7030A0"/>
      <name val="Calibri"/>
      <family val="2"/>
      <scheme val="minor"/>
    </font>
    <font>
      <b/>
      <sz val="11"/>
      <color theme="7" tint="0.3999755851924192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rgb="FFEDE2F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0" fillId="0" borderId="0" applyFont="0" applyFill="0" applyBorder="0" applyAlignment="0" applyProtection="0"/>
  </cellStyleXfs>
  <cellXfs count="82"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10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13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/>
    </xf>
    <xf numFmtId="0" fontId="4" fillId="13" borderId="1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4" fillId="9" borderId="5" xfId="0" applyFont="1" applyFill="1" applyBorder="1" applyAlignment="1">
      <alignment vertical="center"/>
    </xf>
    <xf numFmtId="0" fontId="4" fillId="9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0" fillId="0" borderId="0" xfId="1" applyFont="1" applyAlignment="1">
      <alignment horizontal="left"/>
    </xf>
    <xf numFmtId="0" fontId="0" fillId="0" borderId="0" xfId="1" applyFont="1"/>
    <xf numFmtId="0" fontId="8" fillId="0" borderId="0" xfId="1" applyFont="1" applyAlignment="1">
      <alignment vertical="center"/>
    </xf>
    <xf numFmtId="0" fontId="7" fillId="0" borderId="0" xfId="1"/>
    <xf numFmtId="0" fontId="9" fillId="0" borderId="0" xfId="1" applyFont="1" applyAlignment="1">
      <alignment vertical="center"/>
    </xf>
    <xf numFmtId="0" fontId="4" fillId="14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0" xfId="1" quotePrefix="1" applyFont="1"/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3" fillId="0" borderId="0" xfId="0" applyFont="1" applyAlignment="1">
      <alignment horizontal="left" vertical="center"/>
    </xf>
    <xf numFmtId="9" fontId="10" fillId="6" borderId="1" xfId="2" applyFont="1" applyFill="1" applyBorder="1" applyAlignment="1">
      <alignment horizontal="center" vertical="center"/>
    </xf>
    <xf numFmtId="9" fontId="10" fillId="7" borderId="1" xfId="2" applyFont="1" applyFill="1" applyBorder="1" applyAlignment="1">
      <alignment horizontal="center" vertical="center"/>
    </xf>
    <xf numFmtId="9" fontId="10" fillId="5" borderId="1" xfId="2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10" fillId="5" borderId="0" xfId="2" applyFont="1" applyFill="1" applyAlignment="1">
      <alignment horizontal="center" vertical="center"/>
    </xf>
    <xf numFmtId="0" fontId="14" fillId="11" borderId="1" xfId="0" applyFont="1" applyFill="1" applyBorder="1" applyAlignment="1">
      <alignment horizontal="left" vertical="center"/>
    </xf>
    <xf numFmtId="0" fontId="0" fillId="0" borderId="1" xfId="0" quotePrefix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quotePrefix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1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D92DE"/>
      <color rgb="FFFF9999"/>
      <color rgb="FFFF99CC"/>
      <color rgb="FFEDE2F6"/>
      <color rgb="FFE5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%20DRELM\5.%20OGPEBTP\1.%20Evaluaci&#243;n%20diagn&#243;stica\Primaria%20-%20Kit%20de%20Lectura%20(Jorg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ro_Lectura"/>
      <sheetName val="2do_Lectura"/>
      <sheetName val="3ro_Lectura"/>
      <sheetName val="4to_Lectura"/>
      <sheetName val="5to_Lectura"/>
      <sheetName val="6to_Lectura"/>
      <sheetName val="Descripció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topLeftCell="A28" zoomScale="75" zoomScaleNormal="75" workbookViewId="0">
      <selection activeCell="X27" sqref="X27"/>
    </sheetView>
  </sheetViews>
  <sheetFormatPr baseColWidth="10" defaultRowHeight="15" x14ac:dyDescent="0.25"/>
  <cols>
    <col min="1" max="1" width="4.85546875" style="21" customWidth="1"/>
    <col min="2" max="2" width="19.42578125" style="21" customWidth="1"/>
    <col min="3" max="3" width="36.85546875" style="21" customWidth="1"/>
    <col min="4" max="4" width="6.28515625" style="21" customWidth="1"/>
    <col min="5" max="5" width="10.85546875" style="21" customWidth="1"/>
    <col min="6" max="28" width="6.28515625" style="21" customWidth="1"/>
    <col min="29" max="30" width="2.7109375" style="21" customWidth="1"/>
    <col min="31" max="39" width="5.85546875" style="21" customWidth="1"/>
    <col min="40" max="40" width="2.7109375" style="21" customWidth="1"/>
    <col min="41" max="16384" width="11.42578125" style="21"/>
  </cols>
  <sheetData>
    <row r="1" spans="1:42" ht="33" customHeight="1" x14ac:dyDescent="0.25">
      <c r="A1" s="13" t="s">
        <v>73</v>
      </c>
    </row>
    <row r="2" spans="1:42" ht="15" customHeight="1" x14ac:dyDescent="0.25">
      <c r="B2" s="21" t="s">
        <v>65</v>
      </c>
      <c r="C2" s="21" t="s">
        <v>74</v>
      </c>
    </row>
    <row r="3" spans="1:42" x14ac:dyDescent="0.25">
      <c r="A3" s="26"/>
      <c r="B3" s="21" t="s">
        <v>42</v>
      </c>
      <c r="C3" s="21" t="s">
        <v>75</v>
      </c>
    </row>
    <row r="4" spans="1:42" x14ac:dyDescent="0.25">
      <c r="A4" s="26"/>
      <c r="B4" s="21" t="s">
        <v>43</v>
      </c>
      <c r="C4" s="21" t="s">
        <v>44</v>
      </c>
    </row>
    <row r="5" spans="1:42" ht="15.75" customHeight="1" x14ac:dyDescent="0.25">
      <c r="A5" s="26"/>
      <c r="B5" s="21" t="s">
        <v>45</v>
      </c>
      <c r="C5" s="21" t="s">
        <v>46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42" ht="15" customHeight="1" x14ac:dyDescent="0.25">
      <c r="B6" s="26" t="s">
        <v>47</v>
      </c>
      <c r="C6" s="26" t="s">
        <v>76</v>
      </c>
      <c r="D6" s="43" t="s">
        <v>81</v>
      </c>
      <c r="E6" s="26"/>
      <c r="F6" s="26"/>
    </row>
    <row r="7" spans="1:42" ht="15" customHeight="1" x14ac:dyDescent="0.25"/>
    <row r="8" spans="1:42" ht="15" customHeight="1" x14ac:dyDescent="0.25">
      <c r="B8" s="77" t="s">
        <v>48</v>
      </c>
      <c r="C8" s="78"/>
      <c r="D8" s="30"/>
      <c r="E8" s="30"/>
      <c r="F8" s="30"/>
      <c r="G8" s="30"/>
      <c r="H8" s="30"/>
      <c r="AE8" s="29"/>
      <c r="AM8" s="29"/>
    </row>
    <row r="9" spans="1:42" x14ac:dyDescent="0.25">
      <c r="A9" s="14"/>
      <c r="B9" s="15" t="s">
        <v>26</v>
      </c>
      <c r="C9" s="16" t="s">
        <v>49</v>
      </c>
      <c r="E9" s="14"/>
      <c r="F9" s="14"/>
      <c r="G9" s="14"/>
      <c r="H9" s="14"/>
      <c r="I9" s="14"/>
      <c r="J9" s="14"/>
      <c r="K9" s="29"/>
      <c r="L9" s="29"/>
      <c r="M9" s="29"/>
      <c r="N9" s="29"/>
      <c r="U9" s="29"/>
    </row>
    <row r="10" spans="1:42" ht="17.25" customHeight="1" x14ac:dyDescent="0.25">
      <c r="A10" s="14"/>
      <c r="B10" s="15" t="s">
        <v>83</v>
      </c>
      <c r="C10" s="65" t="s">
        <v>88</v>
      </c>
      <c r="E10" s="14"/>
      <c r="F10" s="14"/>
      <c r="G10" s="14"/>
      <c r="H10" s="14"/>
      <c r="I10" s="14"/>
      <c r="J10" s="14"/>
      <c r="K10" s="29"/>
      <c r="L10" s="29"/>
      <c r="M10" s="29"/>
      <c r="N10" s="29"/>
      <c r="U10" s="29"/>
    </row>
    <row r="11" spans="1:42" x14ac:dyDescent="0.25">
      <c r="A11" s="14"/>
      <c r="B11" s="15" t="s">
        <v>84</v>
      </c>
      <c r="C11" s="17" t="s">
        <v>50</v>
      </c>
      <c r="E11" s="14"/>
      <c r="F11" s="14"/>
      <c r="G11" s="14"/>
      <c r="H11" s="14"/>
      <c r="I11" s="14"/>
      <c r="J11" s="14"/>
      <c r="K11" s="29"/>
      <c r="L11" s="29"/>
      <c r="M11" s="29"/>
      <c r="N11" s="29"/>
      <c r="U11" s="29"/>
    </row>
    <row r="12" spans="1:42" s="58" customFormat="1" ht="18" customHeight="1" x14ac:dyDescent="0.25">
      <c r="A12" s="51"/>
      <c r="B12" s="52" t="s">
        <v>85</v>
      </c>
      <c r="C12" s="53" t="s">
        <v>87</v>
      </c>
      <c r="D12" s="54"/>
      <c r="E12" s="55"/>
      <c r="F12" s="55"/>
      <c r="G12" s="55"/>
      <c r="H12" s="55"/>
      <c r="I12" s="56"/>
      <c r="J12" s="56"/>
      <c r="K12" s="56"/>
      <c r="L12" s="56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7"/>
      <c r="AE12" s="57"/>
      <c r="AF12" s="57"/>
      <c r="AP12" s="57"/>
    </row>
    <row r="13" spans="1:42" ht="15.75" customHeight="1" x14ac:dyDescent="0.25">
      <c r="A13" s="19"/>
      <c r="B13" s="59" t="s">
        <v>72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42" ht="15.75" customHeight="1" x14ac:dyDescent="0.25">
      <c r="A14" s="26"/>
      <c r="B14" s="26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42" ht="16.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29"/>
      <c r="L15" s="29"/>
      <c r="M15" s="29"/>
      <c r="N15" s="29"/>
      <c r="U15" s="29"/>
    </row>
    <row r="16" spans="1:42" ht="24.75" customHeight="1" x14ac:dyDescent="0.25">
      <c r="A16" s="79" t="s">
        <v>25</v>
      </c>
      <c r="B16" s="80" t="s">
        <v>52</v>
      </c>
      <c r="C16" s="80" t="s">
        <v>86</v>
      </c>
      <c r="D16" s="74" t="s">
        <v>54</v>
      </c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E16" s="73" t="s">
        <v>55</v>
      </c>
      <c r="AF16" s="73"/>
      <c r="AG16" s="73"/>
      <c r="AH16" s="73"/>
      <c r="AI16" s="73"/>
      <c r="AJ16" s="73"/>
      <c r="AK16" s="73"/>
      <c r="AL16" s="73"/>
      <c r="AM16" s="73"/>
    </row>
    <row r="17" spans="1:39" s="9" customFormat="1" ht="53.25" customHeight="1" x14ac:dyDescent="0.25">
      <c r="A17" s="79"/>
      <c r="B17" s="80"/>
      <c r="C17" s="80"/>
      <c r="D17" s="74" t="s">
        <v>29</v>
      </c>
      <c r="E17" s="74"/>
      <c r="F17" s="74"/>
      <c r="G17" s="74"/>
      <c r="H17" s="74"/>
      <c r="I17" s="74" t="s">
        <v>30</v>
      </c>
      <c r="J17" s="74"/>
      <c r="K17" s="74"/>
      <c r="L17" s="74"/>
      <c r="M17" s="74"/>
      <c r="N17" s="74" t="s">
        <v>31</v>
      </c>
      <c r="O17" s="74"/>
      <c r="P17" s="74"/>
      <c r="Q17" s="74"/>
      <c r="R17" s="74"/>
      <c r="S17" s="74" t="s">
        <v>32</v>
      </c>
      <c r="T17" s="74"/>
      <c r="U17" s="74"/>
      <c r="V17" s="74"/>
      <c r="W17" s="74"/>
      <c r="X17" s="74" t="s">
        <v>33</v>
      </c>
      <c r="Y17" s="74"/>
      <c r="Z17" s="74"/>
      <c r="AA17" s="74"/>
      <c r="AB17" s="74"/>
      <c r="AE17" s="75" t="s">
        <v>34</v>
      </c>
      <c r="AF17" s="75"/>
      <c r="AG17" s="75"/>
      <c r="AH17" s="76" t="s">
        <v>35</v>
      </c>
      <c r="AI17" s="76"/>
      <c r="AJ17" s="76"/>
      <c r="AK17" s="81" t="s">
        <v>36</v>
      </c>
      <c r="AL17" s="81"/>
      <c r="AM17" s="81"/>
    </row>
    <row r="18" spans="1:39" s="2" customFormat="1" ht="22.5" customHeight="1" x14ac:dyDescent="0.25">
      <c r="A18" s="79"/>
      <c r="B18" s="80"/>
      <c r="C18" s="80"/>
      <c r="D18" s="6" t="s">
        <v>0</v>
      </c>
      <c r="E18" s="6" t="s">
        <v>1</v>
      </c>
      <c r="F18" s="6" t="s">
        <v>2</v>
      </c>
      <c r="G18" s="47" t="s">
        <v>3</v>
      </c>
      <c r="H18" s="47" t="s">
        <v>4</v>
      </c>
      <c r="I18" s="7" t="s">
        <v>5</v>
      </c>
      <c r="J18" s="6" t="s">
        <v>6</v>
      </c>
      <c r="K18" s="48" t="s">
        <v>7</v>
      </c>
      <c r="L18" s="6" t="s">
        <v>8</v>
      </c>
      <c r="M18" s="47" t="s">
        <v>9</v>
      </c>
      <c r="N18" s="7" t="s">
        <v>10</v>
      </c>
      <c r="O18" s="6" t="s">
        <v>11</v>
      </c>
      <c r="P18" s="47" t="s">
        <v>12</v>
      </c>
      <c r="Q18" s="47" t="s">
        <v>13</v>
      </c>
      <c r="R18" s="6" t="s">
        <v>14</v>
      </c>
      <c r="S18" s="6" t="s">
        <v>15</v>
      </c>
      <c r="T18" s="6" t="s">
        <v>16</v>
      </c>
      <c r="U18" s="47" t="s">
        <v>17</v>
      </c>
      <c r="V18" s="6" t="s">
        <v>18</v>
      </c>
      <c r="W18" s="47" t="s">
        <v>19</v>
      </c>
      <c r="X18" s="7" t="s">
        <v>20</v>
      </c>
      <c r="Y18" s="46" t="s">
        <v>21</v>
      </c>
      <c r="Z18" s="46" t="s">
        <v>22</v>
      </c>
      <c r="AA18" s="12" t="s">
        <v>23</v>
      </c>
      <c r="AB18" s="12" t="s">
        <v>24</v>
      </c>
      <c r="AE18" s="22" t="s">
        <v>26</v>
      </c>
      <c r="AF18" s="23" t="s">
        <v>27</v>
      </c>
      <c r="AG18" s="24" t="s">
        <v>28</v>
      </c>
      <c r="AH18" s="22" t="s">
        <v>26</v>
      </c>
      <c r="AI18" s="23" t="s">
        <v>27</v>
      </c>
      <c r="AJ18" s="24" t="s">
        <v>28</v>
      </c>
      <c r="AK18" s="22" t="s">
        <v>26</v>
      </c>
      <c r="AL18" s="23" t="s">
        <v>27</v>
      </c>
      <c r="AM18" s="24" t="s">
        <v>28</v>
      </c>
    </row>
    <row r="19" spans="1:39" s="3" customFormat="1" x14ac:dyDescent="0.25">
      <c r="A19" s="10">
        <v>1</v>
      </c>
      <c r="B19" s="25">
        <v>43918785</v>
      </c>
      <c r="C19" s="25" t="s">
        <v>89</v>
      </c>
      <c r="D19" s="11" t="s">
        <v>26</v>
      </c>
      <c r="E19" s="11" t="s">
        <v>26</v>
      </c>
      <c r="F19" s="11" t="s">
        <v>85</v>
      </c>
      <c r="G19" s="11" t="s">
        <v>85</v>
      </c>
      <c r="H19" s="11" t="s">
        <v>26</v>
      </c>
      <c r="I19" s="11" t="s">
        <v>83</v>
      </c>
      <c r="J19" s="11" t="s">
        <v>84</v>
      </c>
      <c r="K19" s="11" t="s">
        <v>84</v>
      </c>
      <c r="L19" s="11" t="s">
        <v>85</v>
      </c>
      <c r="M19" s="11" t="s">
        <v>26</v>
      </c>
      <c r="N19" s="11" t="s">
        <v>26</v>
      </c>
      <c r="O19" s="11" t="s">
        <v>84</v>
      </c>
      <c r="P19" s="11" t="s">
        <v>85</v>
      </c>
      <c r="Q19" s="11" t="s">
        <v>26</v>
      </c>
      <c r="R19" s="11" t="s">
        <v>84</v>
      </c>
      <c r="S19" s="11" t="s">
        <v>83</v>
      </c>
      <c r="T19" s="11" t="s">
        <v>26</v>
      </c>
      <c r="U19" s="11" t="s">
        <v>26</v>
      </c>
      <c r="V19" s="11" t="s">
        <v>83</v>
      </c>
      <c r="W19" s="11" t="s">
        <v>26</v>
      </c>
      <c r="X19" s="11" t="s">
        <v>85</v>
      </c>
      <c r="Y19" s="11" t="s">
        <v>84</v>
      </c>
      <c r="Z19" s="11" t="s">
        <v>83</v>
      </c>
      <c r="AA19" s="11" t="s">
        <v>84</v>
      </c>
      <c r="AB19" s="11" t="s">
        <v>26</v>
      </c>
      <c r="AE19" s="20"/>
      <c r="AF19" s="11"/>
      <c r="AG19" s="11"/>
      <c r="AH19" s="11"/>
      <c r="AI19" s="11"/>
      <c r="AJ19" s="11"/>
      <c r="AK19" s="11"/>
      <c r="AL19" s="11"/>
      <c r="AM19" s="10"/>
    </row>
    <row r="20" spans="1:39" x14ac:dyDescent="0.25">
      <c r="A20" s="11">
        <v>2</v>
      </c>
      <c r="B20" s="25">
        <v>80018947</v>
      </c>
      <c r="C20" s="25" t="s">
        <v>90</v>
      </c>
      <c r="D20" s="11" t="s">
        <v>26</v>
      </c>
      <c r="E20" s="11" t="s">
        <v>26</v>
      </c>
      <c r="F20" s="11" t="s">
        <v>85</v>
      </c>
      <c r="G20" s="11" t="s">
        <v>83</v>
      </c>
      <c r="H20" s="11" t="s">
        <v>26</v>
      </c>
      <c r="I20" s="11" t="s">
        <v>83</v>
      </c>
      <c r="J20" s="11" t="s">
        <v>85</v>
      </c>
      <c r="K20" s="11" t="s">
        <v>84</v>
      </c>
      <c r="L20" s="11" t="s">
        <v>85</v>
      </c>
      <c r="M20" s="11" t="s">
        <v>26</v>
      </c>
      <c r="N20" s="11" t="s">
        <v>26</v>
      </c>
      <c r="O20" s="11" t="s">
        <v>84</v>
      </c>
      <c r="P20" s="11" t="s">
        <v>85</v>
      </c>
      <c r="Q20" s="11" t="s">
        <v>26</v>
      </c>
      <c r="R20" s="11" t="s">
        <v>26</v>
      </c>
      <c r="S20" s="11" t="s">
        <v>26</v>
      </c>
      <c r="T20" s="11" t="s">
        <v>26</v>
      </c>
      <c r="U20" s="11" t="s">
        <v>26</v>
      </c>
      <c r="V20" s="11" t="s">
        <v>85</v>
      </c>
      <c r="W20" s="11" t="s">
        <v>26</v>
      </c>
      <c r="X20" s="11" t="s">
        <v>26</v>
      </c>
      <c r="Y20" s="11" t="s">
        <v>26</v>
      </c>
      <c r="Z20" s="11" t="s">
        <v>83</v>
      </c>
      <c r="AA20" s="11" t="s">
        <v>26</v>
      </c>
      <c r="AB20" s="11" t="s">
        <v>26</v>
      </c>
      <c r="AE20" s="11"/>
      <c r="AF20" s="11"/>
      <c r="AG20" s="11"/>
      <c r="AH20" s="11"/>
      <c r="AI20" s="11"/>
      <c r="AJ20" s="11"/>
      <c r="AK20" s="11"/>
      <c r="AL20" s="11"/>
      <c r="AM20" s="25"/>
    </row>
    <row r="21" spans="1:39" x14ac:dyDescent="0.25">
      <c r="A21" s="10">
        <v>3</v>
      </c>
      <c r="B21" s="25">
        <v>47471078</v>
      </c>
      <c r="C21" s="25" t="s">
        <v>91</v>
      </c>
      <c r="D21" s="11" t="s">
        <v>26</v>
      </c>
      <c r="E21" s="11" t="s">
        <v>26</v>
      </c>
      <c r="F21" s="11" t="s">
        <v>26</v>
      </c>
      <c r="G21" s="11" t="s">
        <v>26</v>
      </c>
      <c r="H21" s="11" t="s">
        <v>26</v>
      </c>
      <c r="I21" s="11" t="s">
        <v>26</v>
      </c>
      <c r="J21" s="11" t="s">
        <v>85</v>
      </c>
      <c r="K21" s="11" t="s">
        <v>84</v>
      </c>
      <c r="L21" s="11" t="s">
        <v>85</v>
      </c>
      <c r="M21" s="11" t="s">
        <v>26</v>
      </c>
      <c r="N21" s="11" t="s">
        <v>26</v>
      </c>
      <c r="O21" s="11" t="s">
        <v>26</v>
      </c>
      <c r="P21" s="11" t="s">
        <v>26</v>
      </c>
      <c r="Q21" s="11" t="s">
        <v>83</v>
      </c>
      <c r="R21" s="11" t="s">
        <v>26</v>
      </c>
      <c r="S21" s="11" t="s">
        <v>83</v>
      </c>
      <c r="T21" s="11" t="s">
        <v>26</v>
      </c>
      <c r="U21" s="11" t="s">
        <v>26</v>
      </c>
      <c r="V21" s="11" t="s">
        <v>26</v>
      </c>
      <c r="W21" s="11" t="s">
        <v>26</v>
      </c>
      <c r="X21" s="11" t="s">
        <v>85</v>
      </c>
      <c r="Y21" s="11" t="s">
        <v>84</v>
      </c>
      <c r="Z21" s="11" t="s">
        <v>84</v>
      </c>
      <c r="AA21" s="11" t="s">
        <v>26</v>
      </c>
      <c r="AB21" s="11"/>
      <c r="AE21" s="11"/>
      <c r="AF21" s="11"/>
      <c r="AG21" s="11"/>
      <c r="AH21" s="11"/>
      <c r="AI21" s="11"/>
      <c r="AJ21" s="11"/>
      <c r="AK21" s="11"/>
      <c r="AL21" s="11"/>
      <c r="AM21" s="25"/>
    </row>
    <row r="22" spans="1:39" x14ac:dyDescent="0.25">
      <c r="A22" s="11">
        <v>4</v>
      </c>
      <c r="B22" s="66" t="s">
        <v>101</v>
      </c>
      <c r="C22" s="25" t="s">
        <v>92</v>
      </c>
      <c r="D22" s="11" t="s">
        <v>26</v>
      </c>
      <c r="E22" s="11" t="s">
        <v>26</v>
      </c>
      <c r="F22" s="11" t="s">
        <v>85</v>
      </c>
      <c r="G22" s="11" t="s">
        <v>26</v>
      </c>
      <c r="H22" s="11" t="s">
        <v>26</v>
      </c>
      <c r="I22" s="11" t="s">
        <v>26</v>
      </c>
      <c r="J22" s="11" t="s">
        <v>26</v>
      </c>
      <c r="K22" s="11" t="s">
        <v>26</v>
      </c>
      <c r="L22" s="11" t="s">
        <v>26</v>
      </c>
      <c r="M22" s="11" t="s">
        <v>26</v>
      </c>
      <c r="N22" s="11" t="s">
        <v>26</v>
      </c>
      <c r="O22" s="11" t="s">
        <v>26</v>
      </c>
      <c r="P22" s="11" t="s">
        <v>26</v>
      </c>
      <c r="Q22" s="11" t="s">
        <v>83</v>
      </c>
      <c r="R22" s="11" t="s">
        <v>26</v>
      </c>
      <c r="S22" s="11" t="s">
        <v>26</v>
      </c>
      <c r="T22" s="11" t="s">
        <v>26</v>
      </c>
      <c r="U22" s="11" t="s">
        <v>26</v>
      </c>
      <c r="V22" s="11" t="s">
        <v>26</v>
      </c>
      <c r="W22" s="11" t="s">
        <v>26</v>
      </c>
      <c r="X22" s="11" t="s">
        <v>26</v>
      </c>
      <c r="Y22" s="11" t="s">
        <v>84</v>
      </c>
      <c r="Z22" s="11" t="s">
        <v>26</v>
      </c>
      <c r="AA22" s="11" t="s">
        <v>85</v>
      </c>
      <c r="AB22" s="11" t="s">
        <v>26</v>
      </c>
      <c r="AE22" s="11"/>
      <c r="AF22" s="11"/>
      <c r="AG22" s="11"/>
      <c r="AH22" s="11"/>
      <c r="AI22" s="11"/>
      <c r="AJ22" s="11"/>
      <c r="AK22" s="11"/>
      <c r="AL22" s="11"/>
      <c r="AM22" s="25"/>
    </row>
    <row r="23" spans="1:39" x14ac:dyDescent="0.25">
      <c r="A23" s="10">
        <v>5</v>
      </c>
      <c r="B23" s="67">
        <v>48541897</v>
      </c>
      <c r="C23" s="25" t="s">
        <v>102</v>
      </c>
      <c r="D23" s="11" t="s">
        <v>26</v>
      </c>
      <c r="E23" s="11" t="s">
        <v>26</v>
      </c>
      <c r="F23" s="11" t="s">
        <v>26</v>
      </c>
      <c r="G23" s="11" t="s">
        <v>83</v>
      </c>
      <c r="H23" s="11" t="s">
        <v>26</v>
      </c>
      <c r="I23" s="11" t="s">
        <v>26</v>
      </c>
      <c r="J23" s="11" t="s">
        <v>26</v>
      </c>
      <c r="K23" s="11" t="s">
        <v>26</v>
      </c>
      <c r="L23" s="11" t="s">
        <v>26</v>
      </c>
      <c r="M23" s="11" t="s">
        <v>26</v>
      </c>
      <c r="N23" s="11" t="s">
        <v>26</v>
      </c>
      <c r="O23" s="11" t="s">
        <v>84</v>
      </c>
      <c r="P23" s="11" t="s">
        <v>26</v>
      </c>
      <c r="Q23" s="11" t="s">
        <v>83</v>
      </c>
      <c r="R23" s="11" t="s">
        <v>84</v>
      </c>
      <c r="S23" s="11" t="s">
        <v>83</v>
      </c>
      <c r="T23" s="11" t="s">
        <v>26</v>
      </c>
      <c r="U23" s="11" t="s">
        <v>26</v>
      </c>
      <c r="V23" s="11" t="s">
        <v>85</v>
      </c>
      <c r="W23" s="11" t="s">
        <v>26</v>
      </c>
      <c r="X23" s="11" t="s">
        <v>26</v>
      </c>
      <c r="Y23" s="11" t="s">
        <v>84</v>
      </c>
      <c r="Z23" s="11" t="s">
        <v>84</v>
      </c>
      <c r="AA23" s="11" t="s">
        <v>26</v>
      </c>
      <c r="AB23" s="11" t="s">
        <v>26</v>
      </c>
      <c r="AE23" s="11"/>
      <c r="AF23" s="11"/>
      <c r="AG23" s="11"/>
      <c r="AH23" s="11"/>
      <c r="AI23" s="11"/>
      <c r="AJ23" s="11"/>
      <c r="AK23" s="11"/>
      <c r="AL23" s="11"/>
      <c r="AM23" s="25"/>
    </row>
    <row r="24" spans="1:39" x14ac:dyDescent="0.25">
      <c r="A24" s="11">
        <v>6</v>
      </c>
      <c r="B24" s="68">
        <v>60604100</v>
      </c>
      <c r="C24" s="25" t="s">
        <v>103</v>
      </c>
      <c r="D24" s="11" t="s">
        <v>84</v>
      </c>
      <c r="E24" s="11" t="s">
        <v>26</v>
      </c>
      <c r="F24" s="11" t="s">
        <v>85</v>
      </c>
      <c r="G24" s="11" t="s">
        <v>83</v>
      </c>
      <c r="H24" s="11" t="s">
        <v>26</v>
      </c>
      <c r="I24" s="11" t="s">
        <v>84</v>
      </c>
      <c r="J24" s="11" t="s">
        <v>26</v>
      </c>
      <c r="K24" s="11" t="s">
        <v>83</v>
      </c>
      <c r="L24" s="11" t="s">
        <v>26</v>
      </c>
      <c r="M24" s="11" t="s">
        <v>26</v>
      </c>
      <c r="N24" s="11" t="s">
        <v>85</v>
      </c>
      <c r="O24" s="11" t="s">
        <v>83</v>
      </c>
      <c r="P24" s="11" t="s">
        <v>85</v>
      </c>
      <c r="Q24" s="11" t="s">
        <v>84</v>
      </c>
      <c r="R24" s="11" t="s">
        <v>83</v>
      </c>
      <c r="S24" s="11" t="s">
        <v>85</v>
      </c>
      <c r="T24" s="11" t="s">
        <v>85</v>
      </c>
      <c r="U24" s="11" t="s">
        <v>26</v>
      </c>
      <c r="V24" s="11" t="s">
        <v>83</v>
      </c>
      <c r="W24" s="11" t="s">
        <v>84</v>
      </c>
      <c r="X24" s="11" t="s">
        <v>83</v>
      </c>
      <c r="Y24" s="11" t="s">
        <v>26</v>
      </c>
      <c r="Z24" s="11" t="s">
        <v>85</v>
      </c>
      <c r="AA24" s="11" t="s">
        <v>85</v>
      </c>
      <c r="AB24" s="11" t="s">
        <v>26</v>
      </c>
      <c r="AE24" s="11"/>
      <c r="AF24" s="11"/>
      <c r="AG24" s="11"/>
      <c r="AH24" s="11"/>
      <c r="AI24" s="11"/>
      <c r="AJ24" s="11"/>
      <c r="AK24" s="11"/>
      <c r="AL24" s="11"/>
      <c r="AM24" s="25"/>
    </row>
    <row r="25" spans="1:39" x14ac:dyDescent="0.25">
      <c r="A25" s="10">
        <v>7</v>
      </c>
      <c r="B25" s="10"/>
      <c r="C25" s="2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E25" s="11"/>
      <c r="AF25" s="11"/>
      <c r="AG25" s="11"/>
      <c r="AH25" s="11"/>
      <c r="AI25" s="11"/>
      <c r="AJ25" s="11"/>
      <c r="AK25" s="11"/>
      <c r="AL25" s="11"/>
      <c r="AM25" s="25"/>
    </row>
    <row r="26" spans="1:39" x14ac:dyDescent="0.25">
      <c r="A26" s="11">
        <v>8</v>
      </c>
      <c r="B26" s="11"/>
      <c r="C26" s="2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E26" s="11"/>
      <c r="AF26" s="11"/>
      <c r="AG26" s="11"/>
      <c r="AH26" s="11"/>
      <c r="AI26" s="11"/>
      <c r="AJ26" s="11"/>
      <c r="AK26" s="11"/>
      <c r="AL26" s="11"/>
      <c r="AM26" s="25"/>
    </row>
    <row r="27" spans="1:39" x14ac:dyDescent="0.25">
      <c r="A27" s="10">
        <v>9</v>
      </c>
      <c r="B27" s="10"/>
      <c r="C27" s="2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E27" s="11"/>
      <c r="AF27" s="11"/>
      <c r="AG27" s="11"/>
      <c r="AH27" s="11"/>
      <c r="AI27" s="11"/>
      <c r="AJ27" s="11"/>
      <c r="AK27" s="11"/>
      <c r="AL27" s="11"/>
      <c r="AM27" s="25"/>
    </row>
    <row r="28" spans="1:39" x14ac:dyDescent="0.25">
      <c r="A28" s="11">
        <v>10</v>
      </c>
      <c r="B28" s="11"/>
      <c r="C28" s="2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E28" s="11"/>
      <c r="AF28" s="11"/>
      <c r="AG28" s="11"/>
      <c r="AH28" s="11"/>
      <c r="AI28" s="11"/>
      <c r="AJ28" s="11"/>
      <c r="AK28" s="11"/>
      <c r="AL28" s="11"/>
      <c r="AM28" s="25"/>
    </row>
    <row r="29" spans="1:39" ht="29.25" customHeight="1" x14ac:dyDescent="0.25">
      <c r="A29" s="27"/>
    </row>
    <row r="30" spans="1:39" ht="44.25" customHeight="1" x14ac:dyDescent="0.25">
      <c r="C30" s="40" t="s">
        <v>59</v>
      </c>
      <c r="D30" s="7" t="s">
        <v>0</v>
      </c>
      <c r="E30" s="6" t="s">
        <v>1</v>
      </c>
      <c r="F30" s="6" t="s">
        <v>2</v>
      </c>
      <c r="G30" s="12" t="s">
        <v>3</v>
      </c>
      <c r="H30" s="7" t="s">
        <v>4</v>
      </c>
      <c r="I30" s="7" t="s">
        <v>5</v>
      </c>
      <c r="J30" s="6" t="s">
        <v>6</v>
      </c>
      <c r="K30" s="8" t="s">
        <v>7</v>
      </c>
      <c r="L30" s="12" t="s">
        <v>8</v>
      </c>
      <c r="M30" s="12" t="s">
        <v>9</v>
      </c>
      <c r="N30" s="7" t="s">
        <v>10</v>
      </c>
      <c r="O30" s="6" t="s">
        <v>11</v>
      </c>
      <c r="P30" s="6" t="s">
        <v>12</v>
      </c>
      <c r="Q30" s="6" t="s">
        <v>13</v>
      </c>
      <c r="R30" s="12" t="s">
        <v>14</v>
      </c>
      <c r="S30" s="6" t="s">
        <v>15</v>
      </c>
      <c r="T30" s="6" t="s">
        <v>16</v>
      </c>
      <c r="U30" s="6" t="s">
        <v>17</v>
      </c>
      <c r="V30" s="6" t="s">
        <v>18</v>
      </c>
      <c r="W30" s="12" t="s">
        <v>19</v>
      </c>
      <c r="X30" s="7" t="s">
        <v>20</v>
      </c>
      <c r="Y30" s="6" t="s">
        <v>21</v>
      </c>
      <c r="Z30" s="6" t="s">
        <v>22</v>
      </c>
      <c r="AA30" s="6" t="s">
        <v>23</v>
      </c>
      <c r="AB30" s="12" t="s">
        <v>24</v>
      </c>
    </row>
    <row r="31" spans="1:39" x14ac:dyDescent="0.25">
      <c r="C31" s="28" t="s">
        <v>60</v>
      </c>
      <c r="D31" s="4">
        <f>COUNTIF(D19:D28, "A")</f>
        <v>5</v>
      </c>
      <c r="E31" s="4">
        <f t="shared" ref="E31:AB31" si="0">COUNTIF(E19:E28, "A")</f>
        <v>6</v>
      </c>
      <c r="F31" s="4">
        <f t="shared" si="0"/>
        <v>2</v>
      </c>
      <c r="G31" s="4">
        <f t="shared" si="0"/>
        <v>2</v>
      </c>
      <c r="H31" s="4">
        <f t="shared" si="0"/>
        <v>6</v>
      </c>
      <c r="I31" s="4">
        <f t="shared" si="0"/>
        <v>3</v>
      </c>
      <c r="J31" s="4">
        <f t="shared" si="0"/>
        <v>3</v>
      </c>
      <c r="K31" s="4">
        <f t="shared" si="0"/>
        <v>2</v>
      </c>
      <c r="L31" s="4">
        <f t="shared" si="0"/>
        <v>3</v>
      </c>
      <c r="M31" s="4">
        <f t="shared" si="0"/>
        <v>6</v>
      </c>
      <c r="N31" s="4">
        <f t="shared" si="0"/>
        <v>5</v>
      </c>
      <c r="O31" s="4">
        <f t="shared" si="0"/>
        <v>2</v>
      </c>
      <c r="P31" s="4">
        <f t="shared" si="0"/>
        <v>3</v>
      </c>
      <c r="Q31" s="4">
        <f t="shared" si="0"/>
        <v>2</v>
      </c>
      <c r="R31" s="4">
        <f t="shared" si="0"/>
        <v>3</v>
      </c>
      <c r="S31" s="4">
        <f t="shared" si="0"/>
        <v>2</v>
      </c>
      <c r="T31" s="4">
        <f t="shared" si="0"/>
        <v>5</v>
      </c>
      <c r="U31" s="4">
        <f t="shared" si="0"/>
        <v>6</v>
      </c>
      <c r="V31" s="4">
        <f t="shared" si="0"/>
        <v>2</v>
      </c>
      <c r="W31" s="4">
        <f t="shared" si="0"/>
        <v>5</v>
      </c>
      <c r="X31" s="4">
        <f t="shared" si="0"/>
        <v>3</v>
      </c>
      <c r="Y31" s="4">
        <f t="shared" si="0"/>
        <v>2</v>
      </c>
      <c r="Z31" s="4">
        <f t="shared" si="0"/>
        <v>1</v>
      </c>
      <c r="AA31" s="4">
        <f t="shared" si="0"/>
        <v>3</v>
      </c>
      <c r="AB31" s="4">
        <f t="shared" si="0"/>
        <v>5</v>
      </c>
    </row>
    <row r="32" spans="1:39" x14ac:dyDescent="0.25">
      <c r="C32" s="39" t="s">
        <v>61</v>
      </c>
      <c r="D32" s="5">
        <f>COUNTIF(D19:D28, "I")</f>
        <v>0</v>
      </c>
      <c r="E32" s="5">
        <f t="shared" ref="E32:AB32" si="1">COUNTIF(E19:E28, "I")</f>
        <v>0</v>
      </c>
      <c r="F32" s="5">
        <f t="shared" si="1"/>
        <v>0</v>
      </c>
      <c r="G32" s="5">
        <f t="shared" si="1"/>
        <v>0</v>
      </c>
      <c r="H32" s="5">
        <f t="shared" si="1"/>
        <v>0</v>
      </c>
      <c r="I32" s="5">
        <f t="shared" si="1"/>
        <v>0</v>
      </c>
      <c r="J32" s="5">
        <f t="shared" si="1"/>
        <v>0</v>
      </c>
      <c r="K32" s="5">
        <f t="shared" si="1"/>
        <v>0</v>
      </c>
      <c r="L32" s="5">
        <f t="shared" si="1"/>
        <v>0</v>
      </c>
      <c r="M32" s="5">
        <f t="shared" si="1"/>
        <v>0</v>
      </c>
      <c r="N32" s="5">
        <f t="shared" si="1"/>
        <v>0</v>
      </c>
      <c r="O32" s="5">
        <f t="shared" si="1"/>
        <v>0</v>
      </c>
      <c r="P32" s="5">
        <f t="shared" si="1"/>
        <v>0</v>
      </c>
      <c r="Q32" s="5">
        <f t="shared" si="1"/>
        <v>0</v>
      </c>
      <c r="R32" s="5">
        <f t="shared" si="1"/>
        <v>0</v>
      </c>
      <c r="S32" s="5">
        <f t="shared" si="1"/>
        <v>0</v>
      </c>
      <c r="T32" s="5">
        <f t="shared" si="1"/>
        <v>0</v>
      </c>
      <c r="U32" s="5">
        <f t="shared" si="1"/>
        <v>0</v>
      </c>
      <c r="V32" s="5">
        <f t="shared" si="1"/>
        <v>0</v>
      </c>
      <c r="W32" s="5">
        <f t="shared" si="1"/>
        <v>0</v>
      </c>
      <c r="X32" s="5">
        <f t="shared" si="1"/>
        <v>0</v>
      </c>
      <c r="Y32" s="5">
        <f t="shared" si="1"/>
        <v>0</v>
      </c>
      <c r="Z32" s="5">
        <f t="shared" si="1"/>
        <v>0</v>
      </c>
      <c r="AA32" s="5">
        <f t="shared" si="1"/>
        <v>0</v>
      </c>
      <c r="AB32" s="5">
        <f t="shared" si="1"/>
        <v>0</v>
      </c>
    </row>
    <row r="33" spans="2:28" x14ac:dyDescent="0.25">
      <c r="C33" s="39" t="s">
        <v>62</v>
      </c>
      <c r="D33" s="1">
        <f>COUNTIF(D19:D28, "O")</f>
        <v>0</v>
      </c>
      <c r="E33" s="1">
        <f t="shared" ref="E33:AB33" si="2">COUNTIF(E19:E28, "O")</f>
        <v>0</v>
      </c>
      <c r="F33" s="1">
        <f t="shared" si="2"/>
        <v>0</v>
      </c>
      <c r="G33" s="1">
        <f t="shared" si="2"/>
        <v>0</v>
      </c>
      <c r="H33" s="1">
        <f t="shared" si="2"/>
        <v>0</v>
      </c>
      <c r="I33" s="1">
        <f t="shared" si="2"/>
        <v>0</v>
      </c>
      <c r="J33" s="1">
        <f t="shared" si="2"/>
        <v>0</v>
      </c>
      <c r="K33" s="1">
        <f t="shared" si="2"/>
        <v>0</v>
      </c>
      <c r="L33" s="1">
        <f t="shared" si="2"/>
        <v>0</v>
      </c>
      <c r="M33" s="1">
        <f t="shared" si="2"/>
        <v>0</v>
      </c>
      <c r="N33" s="1">
        <f t="shared" si="2"/>
        <v>0</v>
      </c>
      <c r="O33" s="1">
        <f t="shared" si="2"/>
        <v>0</v>
      </c>
      <c r="P33" s="1">
        <f t="shared" si="2"/>
        <v>0</v>
      </c>
      <c r="Q33" s="1">
        <f t="shared" si="2"/>
        <v>0</v>
      </c>
      <c r="R33" s="1">
        <f t="shared" si="2"/>
        <v>0</v>
      </c>
      <c r="S33" s="1">
        <f t="shared" si="2"/>
        <v>0</v>
      </c>
      <c r="T33" s="1">
        <f t="shared" si="2"/>
        <v>0</v>
      </c>
      <c r="U33" s="1">
        <f t="shared" si="2"/>
        <v>0</v>
      </c>
      <c r="V33" s="1">
        <f t="shared" si="2"/>
        <v>0</v>
      </c>
      <c r="W33" s="1">
        <f t="shared" si="2"/>
        <v>0</v>
      </c>
      <c r="X33" s="1">
        <f t="shared" si="2"/>
        <v>0</v>
      </c>
      <c r="Y33" s="1">
        <f t="shared" si="2"/>
        <v>0</v>
      </c>
      <c r="Z33" s="1">
        <f t="shared" si="2"/>
        <v>0</v>
      </c>
      <c r="AA33" s="1">
        <f t="shared" si="2"/>
        <v>0</v>
      </c>
      <c r="AB33" s="1">
        <f t="shared" si="2"/>
        <v>0</v>
      </c>
    </row>
    <row r="34" spans="2:28" x14ac:dyDescent="0.25">
      <c r="C34" s="53" t="s">
        <v>71</v>
      </c>
      <c r="D34" s="1">
        <f>COUNTIF(D19:D28, "O")</f>
        <v>0</v>
      </c>
      <c r="E34" s="1">
        <f t="shared" ref="E34:AB34" si="3">COUNTIF(E19:E28, "O")</f>
        <v>0</v>
      </c>
      <c r="F34" s="1">
        <f t="shared" si="3"/>
        <v>0</v>
      </c>
      <c r="G34" s="1">
        <f t="shared" si="3"/>
        <v>0</v>
      </c>
      <c r="H34" s="1">
        <f t="shared" si="3"/>
        <v>0</v>
      </c>
      <c r="I34" s="1">
        <f t="shared" si="3"/>
        <v>0</v>
      </c>
      <c r="J34" s="1">
        <f t="shared" si="3"/>
        <v>0</v>
      </c>
      <c r="K34" s="1">
        <f t="shared" si="3"/>
        <v>0</v>
      </c>
      <c r="L34" s="1">
        <f t="shared" si="3"/>
        <v>0</v>
      </c>
      <c r="M34" s="1">
        <f t="shared" si="3"/>
        <v>0</v>
      </c>
      <c r="N34" s="1">
        <f t="shared" si="3"/>
        <v>0</v>
      </c>
      <c r="O34" s="1">
        <f t="shared" si="3"/>
        <v>0</v>
      </c>
      <c r="P34" s="1">
        <f t="shared" si="3"/>
        <v>0</v>
      </c>
      <c r="Q34" s="1">
        <f t="shared" si="3"/>
        <v>0</v>
      </c>
      <c r="R34" s="1">
        <f t="shared" si="3"/>
        <v>0</v>
      </c>
      <c r="S34" s="1">
        <f t="shared" si="3"/>
        <v>0</v>
      </c>
      <c r="T34" s="1">
        <f t="shared" si="3"/>
        <v>0</v>
      </c>
      <c r="U34" s="1">
        <f t="shared" si="3"/>
        <v>0</v>
      </c>
      <c r="V34" s="1">
        <f t="shared" si="3"/>
        <v>0</v>
      </c>
      <c r="W34" s="1">
        <f t="shared" si="3"/>
        <v>0</v>
      </c>
      <c r="X34" s="1">
        <f t="shared" si="3"/>
        <v>0</v>
      </c>
      <c r="Y34" s="1">
        <f t="shared" si="3"/>
        <v>0</v>
      </c>
      <c r="Z34" s="1">
        <f t="shared" si="3"/>
        <v>0</v>
      </c>
      <c r="AA34" s="1">
        <f t="shared" si="3"/>
        <v>0</v>
      </c>
      <c r="AB34" s="1">
        <f t="shared" si="3"/>
        <v>0</v>
      </c>
    </row>
    <row r="35" spans="2:28" x14ac:dyDescent="0.25">
      <c r="C35" s="39" t="s">
        <v>109</v>
      </c>
      <c r="D35" s="1">
        <f>SUM(D31:D34)</f>
        <v>5</v>
      </c>
      <c r="E35" s="1">
        <f t="shared" ref="E35:AB35" si="4">SUM(E31:E34)</f>
        <v>6</v>
      </c>
      <c r="F35" s="1">
        <f t="shared" si="4"/>
        <v>2</v>
      </c>
      <c r="G35" s="1">
        <f t="shared" si="4"/>
        <v>2</v>
      </c>
      <c r="H35" s="1">
        <f t="shared" si="4"/>
        <v>6</v>
      </c>
      <c r="I35" s="1">
        <f t="shared" si="4"/>
        <v>3</v>
      </c>
      <c r="J35" s="1">
        <f t="shared" si="4"/>
        <v>3</v>
      </c>
      <c r="K35" s="1">
        <f t="shared" si="4"/>
        <v>2</v>
      </c>
      <c r="L35" s="1">
        <f t="shared" si="4"/>
        <v>3</v>
      </c>
      <c r="M35" s="1">
        <f t="shared" si="4"/>
        <v>6</v>
      </c>
      <c r="N35" s="1">
        <f t="shared" si="4"/>
        <v>5</v>
      </c>
      <c r="O35" s="1">
        <f t="shared" si="4"/>
        <v>2</v>
      </c>
      <c r="P35" s="1">
        <f t="shared" si="4"/>
        <v>3</v>
      </c>
      <c r="Q35" s="1">
        <f t="shared" si="4"/>
        <v>2</v>
      </c>
      <c r="R35" s="1">
        <f t="shared" si="4"/>
        <v>3</v>
      </c>
      <c r="S35" s="1">
        <f t="shared" si="4"/>
        <v>2</v>
      </c>
      <c r="T35" s="1">
        <f t="shared" si="4"/>
        <v>5</v>
      </c>
      <c r="U35" s="1">
        <f t="shared" si="4"/>
        <v>6</v>
      </c>
      <c r="V35" s="1">
        <f t="shared" si="4"/>
        <v>2</v>
      </c>
      <c r="W35" s="1">
        <f t="shared" si="4"/>
        <v>5</v>
      </c>
      <c r="X35" s="1">
        <f t="shared" si="4"/>
        <v>3</v>
      </c>
      <c r="Y35" s="1">
        <f t="shared" si="4"/>
        <v>2</v>
      </c>
      <c r="Z35" s="1">
        <f t="shared" si="4"/>
        <v>1</v>
      </c>
      <c r="AA35" s="1">
        <f t="shared" si="4"/>
        <v>3</v>
      </c>
      <c r="AB35" s="1">
        <f t="shared" si="4"/>
        <v>5</v>
      </c>
    </row>
    <row r="37" spans="2:28" ht="44.25" customHeight="1" x14ac:dyDescent="0.25">
      <c r="C37" s="40" t="s">
        <v>59</v>
      </c>
      <c r="D37" s="7" t="s">
        <v>0</v>
      </c>
      <c r="E37" s="6" t="s">
        <v>1</v>
      </c>
      <c r="F37" s="6" t="s">
        <v>2</v>
      </c>
      <c r="G37" s="12" t="s">
        <v>3</v>
      </c>
      <c r="H37" s="7" t="s">
        <v>4</v>
      </c>
      <c r="I37" s="7" t="s">
        <v>5</v>
      </c>
      <c r="J37" s="6" t="s">
        <v>6</v>
      </c>
      <c r="K37" s="8" t="s">
        <v>7</v>
      </c>
      <c r="L37" s="12" t="s">
        <v>8</v>
      </c>
      <c r="M37" s="12" t="s">
        <v>9</v>
      </c>
      <c r="N37" s="7" t="s">
        <v>10</v>
      </c>
      <c r="O37" s="6" t="s">
        <v>11</v>
      </c>
      <c r="P37" s="6" t="s">
        <v>12</v>
      </c>
      <c r="Q37" s="6" t="s">
        <v>13</v>
      </c>
      <c r="R37" s="12" t="s">
        <v>14</v>
      </c>
      <c r="S37" s="6" t="s">
        <v>15</v>
      </c>
      <c r="T37" s="6" t="s">
        <v>16</v>
      </c>
      <c r="U37" s="6" t="s">
        <v>17</v>
      </c>
      <c r="V37" s="6" t="s">
        <v>18</v>
      </c>
      <c r="W37" s="12" t="s">
        <v>19</v>
      </c>
      <c r="X37" s="7" t="s">
        <v>20</v>
      </c>
      <c r="Y37" s="6" t="s">
        <v>21</v>
      </c>
      <c r="Z37" s="6" t="s">
        <v>22</v>
      </c>
      <c r="AA37" s="6" t="s">
        <v>23</v>
      </c>
      <c r="AB37" s="12" t="s">
        <v>24</v>
      </c>
    </row>
    <row r="38" spans="2:28" x14ac:dyDescent="0.25">
      <c r="C38" s="25" t="s">
        <v>60</v>
      </c>
      <c r="D38" s="60">
        <f>D31/D35</f>
        <v>1</v>
      </c>
      <c r="E38" s="60">
        <f t="shared" ref="E38:AB38" si="5">E31/E35</f>
        <v>1</v>
      </c>
      <c r="F38" s="60">
        <f t="shared" si="5"/>
        <v>1</v>
      </c>
      <c r="G38" s="60">
        <f t="shared" si="5"/>
        <v>1</v>
      </c>
      <c r="H38" s="60">
        <f t="shared" si="5"/>
        <v>1</v>
      </c>
      <c r="I38" s="60">
        <f t="shared" si="5"/>
        <v>1</v>
      </c>
      <c r="J38" s="60">
        <f t="shared" si="5"/>
        <v>1</v>
      </c>
      <c r="K38" s="60">
        <f t="shared" si="5"/>
        <v>1</v>
      </c>
      <c r="L38" s="60">
        <f t="shared" si="5"/>
        <v>1</v>
      </c>
      <c r="M38" s="60">
        <f t="shared" si="5"/>
        <v>1</v>
      </c>
      <c r="N38" s="60">
        <f t="shared" si="5"/>
        <v>1</v>
      </c>
      <c r="O38" s="60">
        <f t="shared" si="5"/>
        <v>1</v>
      </c>
      <c r="P38" s="60">
        <f t="shared" si="5"/>
        <v>1</v>
      </c>
      <c r="Q38" s="60">
        <f t="shared" si="5"/>
        <v>1</v>
      </c>
      <c r="R38" s="60">
        <f t="shared" si="5"/>
        <v>1</v>
      </c>
      <c r="S38" s="60">
        <f t="shared" si="5"/>
        <v>1</v>
      </c>
      <c r="T38" s="60">
        <f t="shared" si="5"/>
        <v>1</v>
      </c>
      <c r="U38" s="60">
        <f t="shared" si="5"/>
        <v>1</v>
      </c>
      <c r="V38" s="60">
        <f t="shared" si="5"/>
        <v>1</v>
      </c>
      <c r="W38" s="60">
        <f t="shared" si="5"/>
        <v>1</v>
      </c>
      <c r="X38" s="60">
        <f t="shared" si="5"/>
        <v>1</v>
      </c>
      <c r="Y38" s="60">
        <f t="shared" si="5"/>
        <v>1</v>
      </c>
      <c r="Z38" s="60">
        <f t="shared" si="5"/>
        <v>1</v>
      </c>
      <c r="AA38" s="60">
        <f t="shared" si="5"/>
        <v>1</v>
      </c>
      <c r="AB38" s="60">
        <f t="shared" si="5"/>
        <v>1</v>
      </c>
    </row>
    <row r="39" spans="2:28" x14ac:dyDescent="0.25">
      <c r="C39" s="20" t="s">
        <v>61</v>
      </c>
      <c r="D39" s="61">
        <f>D32/D35</f>
        <v>0</v>
      </c>
      <c r="E39" s="61">
        <f t="shared" ref="E39:AB39" si="6">E32/E35</f>
        <v>0</v>
      </c>
      <c r="F39" s="61">
        <f t="shared" si="6"/>
        <v>0</v>
      </c>
      <c r="G39" s="61">
        <f t="shared" si="6"/>
        <v>0</v>
      </c>
      <c r="H39" s="61">
        <f t="shared" si="6"/>
        <v>0</v>
      </c>
      <c r="I39" s="61">
        <f t="shared" si="6"/>
        <v>0</v>
      </c>
      <c r="J39" s="61">
        <f t="shared" si="6"/>
        <v>0</v>
      </c>
      <c r="K39" s="61">
        <f t="shared" si="6"/>
        <v>0</v>
      </c>
      <c r="L39" s="61">
        <f t="shared" si="6"/>
        <v>0</v>
      </c>
      <c r="M39" s="61">
        <f t="shared" si="6"/>
        <v>0</v>
      </c>
      <c r="N39" s="61">
        <f t="shared" si="6"/>
        <v>0</v>
      </c>
      <c r="O39" s="61">
        <f t="shared" si="6"/>
        <v>0</v>
      </c>
      <c r="P39" s="61">
        <f t="shared" si="6"/>
        <v>0</v>
      </c>
      <c r="Q39" s="61">
        <f t="shared" si="6"/>
        <v>0</v>
      </c>
      <c r="R39" s="61">
        <f t="shared" si="6"/>
        <v>0</v>
      </c>
      <c r="S39" s="61">
        <f t="shared" si="6"/>
        <v>0</v>
      </c>
      <c r="T39" s="61">
        <f t="shared" si="6"/>
        <v>0</v>
      </c>
      <c r="U39" s="61">
        <f t="shared" si="6"/>
        <v>0</v>
      </c>
      <c r="V39" s="61">
        <f t="shared" si="6"/>
        <v>0</v>
      </c>
      <c r="W39" s="61">
        <f t="shared" si="6"/>
        <v>0</v>
      </c>
      <c r="X39" s="61">
        <f t="shared" si="6"/>
        <v>0</v>
      </c>
      <c r="Y39" s="61">
        <f t="shared" si="6"/>
        <v>0</v>
      </c>
      <c r="Z39" s="61">
        <f t="shared" si="6"/>
        <v>0</v>
      </c>
      <c r="AA39" s="61">
        <f t="shared" si="6"/>
        <v>0</v>
      </c>
      <c r="AB39" s="61">
        <f t="shared" si="6"/>
        <v>0</v>
      </c>
    </row>
    <row r="40" spans="2:28" x14ac:dyDescent="0.25">
      <c r="C40" s="20" t="s">
        <v>62</v>
      </c>
      <c r="D40" s="62">
        <f>D33/D35</f>
        <v>0</v>
      </c>
      <c r="E40" s="62">
        <f t="shared" ref="E40:AB40" si="7">E33/E35</f>
        <v>0</v>
      </c>
      <c r="F40" s="62">
        <f t="shared" si="7"/>
        <v>0</v>
      </c>
      <c r="G40" s="62">
        <f t="shared" si="7"/>
        <v>0</v>
      </c>
      <c r="H40" s="62">
        <f t="shared" si="7"/>
        <v>0</v>
      </c>
      <c r="I40" s="62">
        <f t="shared" si="7"/>
        <v>0</v>
      </c>
      <c r="J40" s="62">
        <f t="shared" si="7"/>
        <v>0</v>
      </c>
      <c r="K40" s="62">
        <f t="shared" si="7"/>
        <v>0</v>
      </c>
      <c r="L40" s="62">
        <f t="shared" si="7"/>
        <v>0</v>
      </c>
      <c r="M40" s="62">
        <f t="shared" si="7"/>
        <v>0</v>
      </c>
      <c r="N40" s="62">
        <f t="shared" si="7"/>
        <v>0</v>
      </c>
      <c r="O40" s="62">
        <f t="shared" si="7"/>
        <v>0</v>
      </c>
      <c r="P40" s="62">
        <f t="shared" si="7"/>
        <v>0</v>
      </c>
      <c r="Q40" s="62">
        <f t="shared" si="7"/>
        <v>0</v>
      </c>
      <c r="R40" s="62">
        <f t="shared" si="7"/>
        <v>0</v>
      </c>
      <c r="S40" s="62">
        <f t="shared" si="7"/>
        <v>0</v>
      </c>
      <c r="T40" s="62">
        <f t="shared" si="7"/>
        <v>0</v>
      </c>
      <c r="U40" s="62">
        <f t="shared" si="7"/>
        <v>0</v>
      </c>
      <c r="V40" s="62">
        <f t="shared" si="7"/>
        <v>0</v>
      </c>
      <c r="W40" s="62">
        <f t="shared" si="7"/>
        <v>0</v>
      </c>
      <c r="X40" s="62">
        <f t="shared" si="7"/>
        <v>0</v>
      </c>
      <c r="Y40" s="62">
        <f t="shared" si="7"/>
        <v>0</v>
      </c>
      <c r="Z40" s="62">
        <f t="shared" si="7"/>
        <v>0</v>
      </c>
      <c r="AA40" s="62">
        <f t="shared" si="7"/>
        <v>0</v>
      </c>
      <c r="AB40" s="62">
        <f t="shared" si="7"/>
        <v>0</v>
      </c>
    </row>
    <row r="41" spans="2:28" x14ac:dyDescent="0.25">
      <c r="C41" s="53" t="s">
        <v>71</v>
      </c>
      <c r="D41" s="62">
        <f>D34/D35</f>
        <v>0</v>
      </c>
      <c r="E41" s="62">
        <f t="shared" ref="E41:AB41" si="8">E34/E35</f>
        <v>0</v>
      </c>
      <c r="F41" s="62">
        <f t="shared" si="8"/>
        <v>0</v>
      </c>
      <c r="G41" s="62">
        <f t="shared" si="8"/>
        <v>0</v>
      </c>
      <c r="H41" s="62">
        <f t="shared" si="8"/>
        <v>0</v>
      </c>
      <c r="I41" s="62">
        <f t="shared" si="8"/>
        <v>0</v>
      </c>
      <c r="J41" s="62">
        <f t="shared" si="8"/>
        <v>0</v>
      </c>
      <c r="K41" s="62">
        <f t="shared" si="8"/>
        <v>0</v>
      </c>
      <c r="L41" s="62">
        <f t="shared" si="8"/>
        <v>0</v>
      </c>
      <c r="M41" s="62">
        <f t="shared" si="8"/>
        <v>0</v>
      </c>
      <c r="N41" s="62">
        <f t="shared" si="8"/>
        <v>0</v>
      </c>
      <c r="O41" s="62">
        <f t="shared" si="8"/>
        <v>0</v>
      </c>
      <c r="P41" s="62">
        <f t="shared" si="8"/>
        <v>0</v>
      </c>
      <c r="Q41" s="62">
        <f t="shared" si="8"/>
        <v>0</v>
      </c>
      <c r="R41" s="62">
        <f t="shared" si="8"/>
        <v>0</v>
      </c>
      <c r="S41" s="62">
        <f t="shared" si="8"/>
        <v>0</v>
      </c>
      <c r="T41" s="62">
        <f t="shared" si="8"/>
        <v>0</v>
      </c>
      <c r="U41" s="62">
        <f t="shared" si="8"/>
        <v>0</v>
      </c>
      <c r="V41" s="62">
        <f t="shared" si="8"/>
        <v>0</v>
      </c>
      <c r="W41" s="62">
        <f t="shared" si="8"/>
        <v>0</v>
      </c>
      <c r="X41" s="62">
        <f t="shared" si="8"/>
        <v>0</v>
      </c>
      <c r="Y41" s="62">
        <f t="shared" si="8"/>
        <v>0</v>
      </c>
      <c r="Z41" s="62">
        <f t="shared" si="8"/>
        <v>0</v>
      </c>
      <c r="AA41" s="62">
        <f t="shared" si="8"/>
        <v>0</v>
      </c>
      <c r="AB41" s="62">
        <f t="shared" si="8"/>
        <v>0</v>
      </c>
    </row>
    <row r="42" spans="2:28" x14ac:dyDescent="0.25">
      <c r="C42" s="20" t="s">
        <v>109</v>
      </c>
      <c r="D42" s="62">
        <f>SUM(D38:D41)</f>
        <v>1</v>
      </c>
      <c r="E42" s="62">
        <f t="shared" ref="E42:AB42" si="9">SUM(E38:E41)</f>
        <v>1</v>
      </c>
      <c r="F42" s="62">
        <f t="shared" si="9"/>
        <v>1</v>
      </c>
      <c r="G42" s="62">
        <f t="shared" si="9"/>
        <v>1</v>
      </c>
      <c r="H42" s="62">
        <f t="shared" si="9"/>
        <v>1</v>
      </c>
      <c r="I42" s="62">
        <f t="shared" si="9"/>
        <v>1</v>
      </c>
      <c r="J42" s="62">
        <f t="shared" si="9"/>
        <v>1</v>
      </c>
      <c r="K42" s="62">
        <f t="shared" si="9"/>
        <v>1</v>
      </c>
      <c r="L42" s="62">
        <f t="shared" si="9"/>
        <v>1</v>
      </c>
      <c r="M42" s="62">
        <f t="shared" si="9"/>
        <v>1</v>
      </c>
      <c r="N42" s="62">
        <f t="shared" si="9"/>
        <v>1</v>
      </c>
      <c r="O42" s="62">
        <f t="shared" si="9"/>
        <v>1</v>
      </c>
      <c r="P42" s="62">
        <f t="shared" si="9"/>
        <v>1</v>
      </c>
      <c r="Q42" s="62">
        <f t="shared" si="9"/>
        <v>1</v>
      </c>
      <c r="R42" s="62">
        <f t="shared" si="9"/>
        <v>1</v>
      </c>
      <c r="S42" s="62">
        <f t="shared" si="9"/>
        <v>1</v>
      </c>
      <c r="T42" s="62">
        <f t="shared" si="9"/>
        <v>1</v>
      </c>
      <c r="U42" s="62">
        <f t="shared" si="9"/>
        <v>1</v>
      </c>
      <c r="V42" s="62">
        <f t="shared" si="9"/>
        <v>1</v>
      </c>
      <c r="W42" s="62">
        <f t="shared" si="9"/>
        <v>1</v>
      </c>
      <c r="X42" s="62">
        <f t="shared" si="9"/>
        <v>1</v>
      </c>
      <c r="Y42" s="62">
        <f t="shared" si="9"/>
        <v>1</v>
      </c>
      <c r="Z42" s="62">
        <f t="shared" si="9"/>
        <v>1</v>
      </c>
      <c r="AA42" s="62">
        <f t="shared" si="9"/>
        <v>1</v>
      </c>
      <c r="AB42" s="62">
        <f t="shared" si="9"/>
        <v>1</v>
      </c>
    </row>
    <row r="44" spans="2:28" ht="30.75" customHeight="1" x14ac:dyDescent="0.25">
      <c r="B44" s="35" t="s">
        <v>56</v>
      </c>
      <c r="C44" s="38"/>
      <c r="D44" s="70" t="s">
        <v>57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2"/>
    </row>
    <row r="45" spans="2:28" s="30" customFormat="1" ht="39.75" customHeight="1" x14ac:dyDescent="0.25">
      <c r="B45" s="36" t="s">
        <v>34</v>
      </c>
      <c r="C45" s="37"/>
      <c r="D45" s="7" t="s">
        <v>5</v>
      </c>
      <c r="E45" s="7" t="s">
        <v>10</v>
      </c>
      <c r="F45" s="7" t="s">
        <v>20</v>
      </c>
      <c r="G45" s="7" t="s">
        <v>21</v>
      </c>
      <c r="H45" s="7" t="s">
        <v>22</v>
      </c>
    </row>
    <row r="46" spans="2:28" s="30" customFormat="1" ht="39.75" customHeight="1" x14ac:dyDescent="0.25">
      <c r="B46" s="33" t="s">
        <v>35</v>
      </c>
      <c r="C46" s="32"/>
      <c r="D46" s="6" t="s">
        <v>0</v>
      </c>
      <c r="E46" s="6" t="s">
        <v>1</v>
      </c>
      <c r="F46" s="6" t="s">
        <v>2</v>
      </c>
      <c r="G46" s="6" t="s">
        <v>6</v>
      </c>
      <c r="H46" s="6" t="s">
        <v>8</v>
      </c>
      <c r="I46" s="6" t="s">
        <v>11</v>
      </c>
      <c r="J46" s="6" t="s">
        <v>14</v>
      </c>
      <c r="K46" s="6" t="s">
        <v>15</v>
      </c>
      <c r="L46" s="6" t="s">
        <v>16</v>
      </c>
      <c r="M46" s="6" t="s">
        <v>18</v>
      </c>
    </row>
    <row r="47" spans="2:28" s="30" customFormat="1" ht="39.75" customHeight="1" x14ac:dyDescent="0.25">
      <c r="B47" s="34" t="s">
        <v>36</v>
      </c>
      <c r="C47" s="31"/>
      <c r="D47" s="12" t="s">
        <v>3</v>
      </c>
      <c r="E47" s="12" t="s">
        <v>4</v>
      </c>
      <c r="F47" s="12" t="s">
        <v>7</v>
      </c>
      <c r="G47" s="12" t="s">
        <v>9</v>
      </c>
      <c r="H47" s="12" t="s">
        <v>12</v>
      </c>
      <c r="I47" s="12" t="s">
        <v>13</v>
      </c>
      <c r="J47" s="12" t="s">
        <v>17</v>
      </c>
      <c r="K47" s="12" t="s">
        <v>19</v>
      </c>
      <c r="L47" s="12" t="s">
        <v>23</v>
      </c>
      <c r="M47" s="12" t="s">
        <v>24</v>
      </c>
    </row>
    <row r="50" ht="15" customHeight="1" x14ac:dyDescent="0.25"/>
  </sheetData>
  <mergeCells count="15">
    <mergeCell ref="B8:C8"/>
    <mergeCell ref="A16:A18"/>
    <mergeCell ref="B16:B18"/>
    <mergeCell ref="C16:C18"/>
    <mergeCell ref="AK17:AM17"/>
    <mergeCell ref="D44:Q44"/>
    <mergeCell ref="AE16:AM16"/>
    <mergeCell ref="D17:H17"/>
    <mergeCell ref="I17:M17"/>
    <mergeCell ref="N17:R17"/>
    <mergeCell ref="S17:W17"/>
    <mergeCell ref="X17:AB17"/>
    <mergeCell ref="AE17:AG17"/>
    <mergeCell ref="AH17:AJ17"/>
    <mergeCell ref="D16:AB16"/>
  </mergeCells>
  <conditionalFormatting sqref="D19:AB28">
    <cfRule type="cellIs" dxfId="11" priority="1" operator="equal">
      <formula>"O"</formula>
    </cfRule>
    <cfRule type="cellIs" dxfId="10" priority="2" operator="equal">
      <formula>"I"</formula>
    </cfRule>
    <cfRule type="cellIs" dxfId="9" priority="3" operator="equal">
      <formula>"P"</formula>
    </cfRule>
    <cfRule type="cellIs" dxfId="8" priority="4" operator="equal">
      <formula>"A"</formula>
    </cfRule>
  </conditionalFormatting>
  <dataValidations count="1">
    <dataValidation type="list" allowBlank="1" showInputMessage="1" showErrorMessage="1" sqref="D19:AB28">
      <formula1>$B$9:$B$12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tabSelected="1" topLeftCell="H24" zoomScale="75" zoomScaleNormal="75" workbookViewId="0">
      <selection activeCell="AD16" sqref="AD16:AM16"/>
    </sheetView>
  </sheetViews>
  <sheetFormatPr baseColWidth="10" defaultRowHeight="15" x14ac:dyDescent="0.25"/>
  <cols>
    <col min="1" max="1" width="4.85546875" style="21" customWidth="1"/>
    <col min="2" max="2" width="20.5703125" style="21" customWidth="1"/>
    <col min="3" max="3" width="34" style="21" customWidth="1"/>
    <col min="4" max="16" width="6.28515625" style="21" customWidth="1"/>
    <col min="17" max="17" width="8.42578125" style="21" customWidth="1"/>
    <col min="18" max="19" width="6.28515625" style="21" customWidth="1"/>
    <col min="20" max="20" width="8.28515625" style="21" customWidth="1"/>
    <col min="21" max="27" width="6.28515625" style="21" customWidth="1"/>
    <col min="28" max="28" width="8.7109375" style="21" customWidth="1"/>
    <col min="29" max="30" width="2.7109375" style="21" customWidth="1"/>
    <col min="31" max="39" width="5.85546875" style="21" customWidth="1"/>
    <col min="40" max="40" width="2.7109375" style="21" customWidth="1"/>
    <col min="41" max="16384" width="11.42578125" style="21"/>
  </cols>
  <sheetData>
    <row r="1" spans="1:42" ht="33" customHeight="1" x14ac:dyDescent="0.25">
      <c r="A1" s="13" t="s">
        <v>79</v>
      </c>
    </row>
    <row r="2" spans="1:42" ht="15" customHeight="1" x14ac:dyDescent="0.25">
      <c r="B2" s="21" t="s">
        <v>65</v>
      </c>
      <c r="C2" s="21" t="s">
        <v>78</v>
      </c>
    </row>
    <row r="3" spans="1:42" x14ac:dyDescent="0.25">
      <c r="A3" s="26"/>
      <c r="B3" s="21" t="s">
        <v>42</v>
      </c>
      <c r="C3" s="21" t="s">
        <v>58</v>
      </c>
    </row>
    <row r="4" spans="1:42" x14ac:dyDescent="0.25">
      <c r="A4" s="26"/>
      <c r="B4" s="21" t="s">
        <v>43</v>
      </c>
      <c r="C4" s="21" t="s">
        <v>44</v>
      </c>
    </row>
    <row r="5" spans="1:42" ht="15.75" customHeight="1" x14ac:dyDescent="0.25">
      <c r="A5" s="26"/>
      <c r="B5" s="21" t="s">
        <v>45</v>
      </c>
      <c r="C5" s="21" t="s">
        <v>46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42" ht="15" customHeight="1" x14ac:dyDescent="0.25">
      <c r="B6" s="26" t="s">
        <v>47</v>
      </c>
      <c r="C6" s="26" t="s">
        <v>76</v>
      </c>
      <c r="D6" s="43" t="s">
        <v>82</v>
      </c>
      <c r="E6" s="26"/>
      <c r="F6" s="26"/>
    </row>
    <row r="7" spans="1:42" ht="15" customHeight="1" x14ac:dyDescent="0.25"/>
    <row r="8" spans="1:42" ht="15" customHeight="1" x14ac:dyDescent="0.25">
      <c r="B8" s="77" t="s">
        <v>48</v>
      </c>
      <c r="C8" s="78"/>
      <c r="D8" s="30"/>
      <c r="E8" s="30"/>
      <c r="F8" s="30"/>
      <c r="G8" s="30"/>
      <c r="H8" s="30"/>
      <c r="AE8" s="29"/>
      <c r="AM8" s="29"/>
    </row>
    <row r="9" spans="1:42" x14ac:dyDescent="0.25">
      <c r="A9" s="14"/>
      <c r="B9" s="15" t="s">
        <v>26</v>
      </c>
      <c r="C9" s="16" t="s">
        <v>49</v>
      </c>
      <c r="E9" s="14"/>
      <c r="F9" s="14"/>
      <c r="G9" s="14"/>
      <c r="H9" s="14"/>
      <c r="I9" s="14"/>
      <c r="J9" s="14"/>
      <c r="K9" s="29"/>
      <c r="L9" s="29"/>
      <c r="M9" s="29"/>
      <c r="N9" s="29"/>
      <c r="U9" s="29"/>
    </row>
    <row r="10" spans="1:42" ht="17.25" customHeight="1" x14ac:dyDescent="0.25">
      <c r="A10" s="14"/>
      <c r="B10" s="15" t="s">
        <v>83</v>
      </c>
      <c r="C10" s="17" t="s">
        <v>50</v>
      </c>
      <c r="E10" s="14"/>
      <c r="F10" s="14"/>
      <c r="G10" s="14"/>
      <c r="H10" s="14"/>
      <c r="I10" s="14"/>
      <c r="J10" s="14"/>
      <c r="K10" s="29"/>
      <c r="L10" s="29"/>
      <c r="M10" s="29"/>
      <c r="N10" s="29"/>
      <c r="U10" s="29"/>
    </row>
    <row r="11" spans="1:42" x14ac:dyDescent="0.25">
      <c r="A11" s="14"/>
      <c r="B11" s="15" t="s">
        <v>84</v>
      </c>
      <c r="C11" s="18" t="s">
        <v>51</v>
      </c>
      <c r="E11" s="14"/>
      <c r="F11" s="14"/>
      <c r="G11" s="14"/>
      <c r="H11" s="14"/>
      <c r="I11" s="14"/>
      <c r="J11" s="14"/>
      <c r="K11" s="29"/>
      <c r="L11" s="29"/>
      <c r="M11" s="29"/>
      <c r="N11" s="29"/>
      <c r="U11" s="29"/>
    </row>
    <row r="12" spans="1:42" s="58" customFormat="1" ht="18" customHeight="1" x14ac:dyDescent="0.25">
      <c r="A12" s="51"/>
      <c r="B12" s="52" t="s">
        <v>85</v>
      </c>
      <c r="C12" s="53" t="s">
        <v>71</v>
      </c>
      <c r="D12" s="54"/>
      <c r="E12" s="55"/>
      <c r="F12" s="55"/>
      <c r="G12" s="55"/>
      <c r="H12" s="55"/>
      <c r="I12" s="56"/>
      <c r="J12" s="56"/>
      <c r="K12" s="56"/>
      <c r="L12" s="56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7"/>
      <c r="AE12" s="57"/>
      <c r="AF12" s="57"/>
      <c r="AP12" s="57"/>
    </row>
    <row r="13" spans="1:42" ht="15.75" customHeight="1" x14ac:dyDescent="0.25">
      <c r="A13" s="19"/>
      <c r="B13" s="59" t="s">
        <v>72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</row>
    <row r="14" spans="1:42" ht="15.75" customHeight="1" x14ac:dyDescent="0.25">
      <c r="A14" s="26"/>
      <c r="B14" s="26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42" ht="16.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29"/>
      <c r="L15" s="29"/>
      <c r="M15" s="29"/>
      <c r="N15" s="29"/>
      <c r="U15" s="29"/>
    </row>
    <row r="16" spans="1:42" ht="24.75" customHeight="1" x14ac:dyDescent="0.25">
      <c r="A16" s="79" t="s">
        <v>25</v>
      </c>
      <c r="B16" s="80" t="s">
        <v>52</v>
      </c>
      <c r="C16" s="80" t="s">
        <v>53</v>
      </c>
      <c r="D16" s="74" t="s">
        <v>54</v>
      </c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E16" s="73" t="s">
        <v>55</v>
      </c>
      <c r="AF16" s="73"/>
      <c r="AG16" s="73"/>
      <c r="AH16" s="73"/>
      <c r="AI16" s="73"/>
      <c r="AJ16" s="73"/>
      <c r="AK16" s="73"/>
      <c r="AL16" s="73"/>
      <c r="AM16" s="73"/>
    </row>
    <row r="17" spans="1:39" s="9" customFormat="1" ht="53.25" customHeight="1" x14ac:dyDescent="0.25">
      <c r="A17" s="79"/>
      <c r="B17" s="80"/>
      <c r="C17" s="80"/>
      <c r="D17" s="74" t="s">
        <v>37</v>
      </c>
      <c r="E17" s="74"/>
      <c r="F17" s="74"/>
      <c r="G17" s="74"/>
      <c r="H17" s="74"/>
      <c r="I17" s="74" t="s">
        <v>38</v>
      </c>
      <c r="J17" s="74"/>
      <c r="K17" s="74"/>
      <c r="L17" s="74"/>
      <c r="M17" s="74"/>
      <c r="N17" s="74" t="s">
        <v>39</v>
      </c>
      <c r="O17" s="74"/>
      <c r="P17" s="74"/>
      <c r="Q17" s="74"/>
      <c r="R17" s="74"/>
      <c r="S17" s="74" t="s">
        <v>40</v>
      </c>
      <c r="T17" s="74"/>
      <c r="U17" s="74"/>
      <c r="V17" s="74"/>
      <c r="W17" s="74"/>
      <c r="X17" s="74" t="s">
        <v>41</v>
      </c>
      <c r="Y17" s="74"/>
      <c r="Z17" s="74"/>
      <c r="AA17" s="74"/>
      <c r="AB17" s="74"/>
      <c r="AE17" s="75" t="s">
        <v>34</v>
      </c>
      <c r="AF17" s="75"/>
      <c r="AG17" s="75"/>
      <c r="AH17" s="76" t="s">
        <v>35</v>
      </c>
      <c r="AI17" s="76"/>
      <c r="AJ17" s="76"/>
      <c r="AK17" s="81" t="s">
        <v>36</v>
      </c>
      <c r="AL17" s="81"/>
      <c r="AM17" s="81"/>
    </row>
    <row r="18" spans="1:39" s="2" customFormat="1" ht="22.5" customHeight="1" x14ac:dyDescent="0.25">
      <c r="A18" s="79"/>
      <c r="B18" s="80"/>
      <c r="C18" s="80"/>
      <c r="D18" s="7" t="s">
        <v>0</v>
      </c>
      <c r="E18" s="7" t="s">
        <v>1</v>
      </c>
      <c r="F18" s="6" t="s">
        <v>2</v>
      </c>
      <c r="G18" s="12" t="s">
        <v>3</v>
      </c>
      <c r="H18" s="12" t="s">
        <v>4</v>
      </c>
      <c r="I18" s="7" t="s">
        <v>5</v>
      </c>
      <c r="J18" s="6" t="s">
        <v>6</v>
      </c>
      <c r="K18" s="8" t="s">
        <v>7</v>
      </c>
      <c r="L18" s="12" t="s">
        <v>8</v>
      </c>
      <c r="M18" s="12" t="s">
        <v>9</v>
      </c>
      <c r="N18" s="7" t="s">
        <v>10</v>
      </c>
      <c r="O18" s="6" t="s">
        <v>11</v>
      </c>
      <c r="P18" s="12" t="s">
        <v>12</v>
      </c>
      <c r="Q18" s="6" t="s">
        <v>13</v>
      </c>
      <c r="R18" s="12" t="s">
        <v>14</v>
      </c>
      <c r="S18" s="7" t="s">
        <v>15</v>
      </c>
      <c r="T18" s="6" t="s">
        <v>16</v>
      </c>
      <c r="U18" s="6" t="s">
        <v>17</v>
      </c>
      <c r="V18" s="6" t="s">
        <v>18</v>
      </c>
      <c r="W18" s="12" t="s">
        <v>19</v>
      </c>
      <c r="X18" s="6" t="s">
        <v>20</v>
      </c>
      <c r="Y18" s="6" t="s">
        <v>21</v>
      </c>
      <c r="Z18" s="6" t="s">
        <v>22</v>
      </c>
      <c r="AA18" s="12" t="s">
        <v>23</v>
      </c>
      <c r="AB18" s="12" t="s">
        <v>24</v>
      </c>
      <c r="AE18" s="22" t="s">
        <v>26</v>
      </c>
      <c r="AF18" s="23" t="s">
        <v>27</v>
      </c>
      <c r="AG18" s="24" t="s">
        <v>28</v>
      </c>
      <c r="AH18" s="22" t="s">
        <v>26</v>
      </c>
      <c r="AI18" s="23" t="s">
        <v>27</v>
      </c>
      <c r="AJ18" s="24" t="s">
        <v>28</v>
      </c>
      <c r="AK18" s="22" t="s">
        <v>26</v>
      </c>
      <c r="AL18" s="23" t="s">
        <v>27</v>
      </c>
      <c r="AM18" s="24" t="s">
        <v>28</v>
      </c>
    </row>
    <row r="19" spans="1:39" s="3" customFormat="1" x14ac:dyDescent="0.25">
      <c r="A19" s="10">
        <v>1</v>
      </c>
      <c r="B19" s="11">
        <v>46486513</v>
      </c>
      <c r="C19" s="25" t="s">
        <v>104</v>
      </c>
      <c r="D19" s="11" t="s">
        <v>84</v>
      </c>
      <c r="E19" s="11" t="s">
        <v>83</v>
      </c>
      <c r="F19" s="11" t="s">
        <v>83</v>
      </c>
      <c r="G19" s="11" t="s">
        <v>26</v>
      </c>
      <c r="H19" s="11" t="s">
        <v>85</v>
      </c>
      <c r="I19" s="11" t="s">
        <v>83</v>
      </c>
      <c r="J19" s="11" t="s">
        <v>83</v>
      </c>
      <c r="K19" s="11" t="s">
        <v>85</v>
      </c>
      <c r="L19" s="11" t="s">
        <v>84</v>
      </c>
      <c r="M19" s="11" t="s">
        <v>26</v>
      </c>
      <c r="N19" s="11" t="s">
        <v>83</v>
      </c>
      <c r="O19" s="11" t="s">
        <v>26</v>
      </c>
      <c r="P19" s="11" t="s">
        <v>84</v>
      </c>
      <c r="Q19" s="11" t="s">
        <v>84</v>
      </c>
      <c r="R19" s="11" t="s">
        <v>26</v>
      </c>
      <c r="S19" s="11" t="s">
        <v>26</v>
      </c>
      <c r="T19" s="11" t="s">
        <v>84</v>
      </c>
      <c r="U19" s="11" t="s">
        <v>83</v>
      </c>
      <c r="V19" s="11" t="s">
        <v>85</v>
      </c>
      <c r="W19" s="11" t="s">
        <v>26</v>
      </c>
      <c r="X19" s="11" t="s">
        <v>85</v>
      </c>
      <c r="Y19" s="11" t="s">
        <v>26</v>
      </c>
      <c r="Z19" s="11" t="s">
        <v>84</v>
      </c>
      <c r="AA19" s="11" t="s">
        <v>85</v>
      </c>
      <c r="AB19" s="11" t="s">
        <v>85</v>
      </c>
      <c r="AE19" s="11"/>
      <c r="AF19" s="11"/>
      <c r="AG19" s="11"/>
      <c r="AH19" s="11"/>
      <c r="AI19" s="11"/>
      <c r="AJ19" s="11"/>
      <c r="AK19" s="11"/>
      <c r="AL19" s="11"/>
      <c r="AM19" s="10"/>
    </row>
    <row r="20" spans="1:39" x14ac:dyDescent="0.25">
      <c r="A20" s="11">
        <v>2</v>
      </c>
      <c r="B20" s="11">
        <v>73643326</v>
      </c>
      <c r="C20" s="25" t="s">
        <v>93</v>
      </c>
      <c r="D20" s="11" t="s">
        <v>26</v>
      </c>
      <c r="E20" s="11" t="s">
        <v>83</v>
      </c>
      <c r="F20" s="11" t="s">
        <v>85</v>
      </c>
      <c r="G20" s="11" t="s">
        <v>26</v>
      </c>
      <c r="H20" s="11" t="s">
        <v>85</v>
      </c>
      <c r="I20" s="11" t="s">
        <v>85</v>
      </c>
      <c r="J20" s="11" t="s">
        <v>85</v>
      </c>
      <c r="K20" s="11" t="s">
        <v>85</v>
      </c>
      <c r="L20" s="11" t="s">
        <v>85</v>
      </c>
      <c r="M20" s="11" t="s">
        <v>26</v>
      </c>
      <c r="N20" s="11" t="s">
        <v>84</v>
      </c>
      <c r="O20" s="11" t="s">
        <v>26</v>
      </c>
      <c r="P20" s="11" t="s">
        <v>84</v>
      </c>
      <c r="Q20" s="11" t="s">
        <v>83</v>
      </c>
      <c r="R20" s="11" t="s">
        <v>26</v>
      </c>
      <c r="S20" s="11" t="s">
        <v>26</v>
      </c>
      <c r="T20" s="11" t="s">
        <v>84</v>
      </c>
      <c r="U20" s="11" t="s">
        <v>83</v>
      </c>
      <c r="V20" s="11" t="s">
        <v>85</v>
      </c>
      <c r="W20" s="11" t="s">
        <v>26</v>
      </c>
      <c r="X20" s="11" t="s">
        <v>83</v>
      </c>
      <c r="Y20" s="11" t="s">
        <v>26</v>
      </c>
      <c r="Z20" s="11" t="s">
        <v>84</v>
      </c>
      <c r="AA20" s="11" t="s">
        <v>26</v>
      </c>
      <c r="AB20" s="11" t="s">
        <v>85</v>
      </c>
      <c r="AE20" s="11"/>
      <c r="AF20" s="11"/>
      <c r="AG20" s="11"/>
      <c r="AH20" s="11"/>
      <c r="AI20" s="11"/>
      <c r="AJ20" s="11"/>
      <c r="AK20" s="11"/>
      <c r="AL20" s="11"/>
      <c r="AM20" s="25"/>
    </row>
    <row r="21" spans="1:39" x14ac:dyDescent="0.25">
      <c r="A21" s="10">
        <v>3</v>
      </c>
      <c r="B21" s="11">
        <v>42753022</v>
      </c>
      <c r="C21" s="25" t="s">
        <v>94</v>
      </c>
      <c r="D21" s="11" t="s">
        <v>83</v>
      </c>
      <c r="E21" s="11" t="s">
        <v>26</v>
      </c>
      <c r="F21" s="11" t="s">
        <v>84</v>
      </c>
      <c r="G21" s="11" t="s">
        <v>83</v>
      </c>
      <c r="H21" s="11" t="s">
        <v>85</v>
      </c>
      <c r="I21" s="11" t="s">
        <v>83</v>
      </c>
      <c r="J21" s="11" t="s">
        <v>26</v>
      </c>
      <c r="K21" s="11" t="s">
        <v>26</v>
      </c>
      <c r="L21" s="11" t="s">
        <v>26</v>
      </c>
      <c r="M21" s="11" t="s">
        <v>26</v>
      </c>
      <c r="N21" s="11" t="s">
        <v>85</v>
      </c>
      <c r="O21" s="11" t="s">
        <v>85</v>
      </c>
      <c r="P21" s="11" t="s">
        <v>85</v>
      </c>
      <c r="Q21" s="11" t="s">
        <v>83</v>
      </c>
      <c r="R21" s="11" t="s">
        <v>26</v>
      </c>
      <c r="S21" s="11" t="s">
        <v>26</v>
      </c>
      <c r="T21" s="11" t="s">
        <v>84</v>
      </c>
      <c r="U21" s="11" t="s">
        <v>83</v>
      </c>
      <c r="V21" s="11" t="s">
        <v>83</v>
      </c>
      <c r="W21" s="11" t="s">
        <v>26</v>
      </c>
      <c r="X21" s="11" t="s">
        <v>83</v>
      </c>
      <c r="Y21" s="11" t="s">
        <v>85</v>
      </c>
      <c r="Z21" s="11" t="s">
        <v>85</v>
      </c>
      <c r="AA21" s="11" t="s">
        <v>26</v>
      </c>
      <c r="AB21" s="11" t="s">
        <v>85</v>
      </c>
      <c r="AE21" s="11"/>
      <c r="AF21" s="11"/>
      <c r="AG21" s="11"/>
      <c r="AH21" s="11"/>
      <c r="AI21" s="11"/>
      <c r="AJ21" s="11"/>
      <c r="AK21" s="11"/>
      <c r="AL21" s="11"/>
      <c r="AM21" s="25"/>
    </row>
    <row r="22" spans="1:39" x14ac:dyDescent="0.25">
      <c r="A22" s="11">
        <v>4</v>
      </c>
      <c r="B22" s="11">
        <v>73638619</v>
      </c>
      <c r="C22" s="25" t="s">
        <v>95</v>
      </c>
      <c r="D22" s="11" t="s">
        <v>26</v>
      </c>
      <c r="E22" s="11" t="s">
        <v>85</v>
      </c>
      <c r="F22" s="11" t="s">
        <v>26</v>
      </c>
      <c r="G22" s="11" t="s">
        <v>84</v>
      </c>
      <c r="H22" s="11" t="s">
        <v>26</v>
      </c>
      <c r="I22" s="11" t="s">
        <v>26</v>
      </c>
      <c r="J22" s="11" t="s">
        <v>85</v>
      </c>
      <c r="K22" s="11" t="s">
        <v>26</v>
      </c>
      <c r="L22" s="11" t="s">
        <v>85</v>
      </c>
      <c r="M22" s="11" t="s">
        <v>26</v>
      </c>
      <c r="N22" s="11" t="s">
        <v>83</v>
      </c>
      <c r="O22" s="11" t="s">
        <v>26</v>
      </c>
      <c r="P22" s="11" t="s">
        <v>84</v>
      </c>
      <c r="Q22" s="11" t="s">
        <v>84</v>
      </c>
      <c r="R22" s="11" t="s">
        <v>26</v>
      </c>
      <c r="S22" s="11" t="s">
        <v>83</v>
      </c>
      <c r="T22" s="11" t="s">
        <v>84</v>
      </c>
      <c r="U22" s="11" t="s">
        <v>85</v>
      </c>
      <c r="V22" s="11" t="s">
        <v>26</v>
      </c>
      <c r="W22" s="11" t="s">
        <v>26</v>
      </c>
      <c r="X22" s="11" t="s">
        <v>26</v>
      </c>
      <c r="Y22" s="11" t="s">
        <v>84</v>
      </c>
      <c r="Z22" s="11" t="s">
        <v>26</v>
      </c>
      <c r="AA22" s="11" t="s">
        <v>26</v>
      </c>
      <c r="AB22" s="11" t="s">
        <v>85</v>
      </c>
      <c r="AE22" s="11"/>
      <c r="AF22" s="11"/>
      <c r="AG22" s="11"/>
      <c r="AH22" s="11"/>
      <c r="AI22" s="11"/>
      <c r="AJ22" s="11"/>
      <c r="AK22" s="11"/>
      <c r="AL22" s="11"/>
      <c r="AM22" s="25"/>
    </row>
    <row r="23" spans="1:39" x14ac:dyDescent="0.25">
      <c r="A23" s="10">
        <v>5</v>
      </c>
      <c r="B23" s="10">
        <v>77135801</v>
      </c>
      <c r="C23" s="25" t="s">
        <v>107</v>
      </c>
      <c r="D23" s="11" t="s">
        <v>83</v>
      </c>
      <c r="E23" s="11" t="s">
        <v>84</v>
      </c>
      <c r="F23" s="11" t="s">
        <v>84</v>
      </c>
      <c r="G23" s="11" t="s">
        <v>26</v>
      </c>
      <c r="H23" s="11" t="s">
        <v>85</v>
      </c>
      <c r="I23" s="11" t="s">
        <v>83</v>
      </c>
      <c r="J23" s="11" t="s">
        <v>85</v>
      </c>
      <c r="K23" s="11" t="s">
        <v>26</v>
      </c>
      <c r="L23" s="11" t="s">
        <v>85</v>
      </c>
      <c r="M23" s="11" t="s">
        <v>26</v>
      </c>
      <c r="N23" s="11" t="s">
        <v>84</v>
      </c>
      <c r="O23" s="11" t="s">
        <v>85</v>
      </c>
      <c r="P23" s="11" t="s">
        <v>85</v>
      </c>
      <c r="Q23" s="11" t="s">
        <v>83</v>
      </c>
      <c r="R23" s="11" t="s">
        <v>26</v>
      </c>
      <c r="S23" s="11" t="s">
        <v>26</v>
      </c>
      <c r="T23" s="11" t="s">
        <v>84</v>
      </c>
      <c r="U23" s="11" t="s">
        <v>84</v>
      </c>
      <c r="V23" s="11" t="s">
        <v>83</v>
      </c>
      <c r="W23" s="11" t="s">
        <v>26</v>
      </c>
      <c r="X23" s="11" t="s">
        <v>83</v>
      </c>
      <c r="Y23" s="11" t="s">
        <v>26</v>
      </c>
      <c r="Z23" s="11" t="s">
        <v>26</v>
      </c>
      <c r="AA23" s="11" t="s">
        <v>26</v>
      </c>
      <c r="AB23" s="11" t="s">
        <v>85</v>
      </c>
      <c r="AE23" s="11"/>
      <c r="AF23" s="11"/>
      <c r="AG23" s="11"/>
      <c r="AH23" s="11"/>
      <c r="AI23" s="11"/>
      <c r="AJ23" s="11"/>
      <c r="AK23" s="11"/>
      <c r="AL23" s="11"/>
      <c r="AM23" s="25"/>
    </row>
    <row r="24" spans="1:39" x14ac:dyDescent="0.25">
      <c r="A24" s="11">
        <v>6</v>
      </c>
      <c r="B24" s="69" t="s">
        <v>108</v>
      </c>
      <c r="C24" s="25" t="s">
        <v>96</v>
      </c>
      <c r="D24" s="11" t="s">
        <v>83</v>
      </c>
      <c r="E24" s="11" t="s">
        <v>84</v>
      </c>
      <c r="F24" s="11" t="s">
        <v>85</v>
      </c>
      <c r="G24" s="11" t="s">
        <v>84</v>
      </c>
      <c r="H24" s="11" t="s">
        <v>85</v>
      </c>
      <c r="I24" s="11" t="s">
        <v>85</v>
      </c>
      <c r="J24" s="11" t="s">
        <v>26</v>
      </c>
      <c r="K24" s="11" t="s">
        <v>84</v>
      </c>
      <c r="L24" s="11" t="s">
        <v>85</v>
      </c>
      <c r="M24" s="11" t="s">
        <v>26</v>
      </c>
      <c r="N24" s="11" t="s">
        <v>84</v>
      </c>
      <c r="O24" s="11" t="s">
        <v>85</v>
      </c>
      <c r="P24" s="11" t="s">
        <v>85</v>
      </c>
      <c r="Q24" s="11" t="s">
        <v>83</v>
      </c>
      <c r="R24" s="11" t="s">
        <v>26</v>
      </c>
      <c r="S24" s="11" t="s">
        <v>26</v>
      </c>
      <c r="T24" s="11" t="s">
        <v>84</v>
      </c>
      <c r="U24" s="11" t="s">
        <v>84</v>
      </c>
      <c r="V24" s="11" t="s">
        <v>83</v>
      </c>
      <c r="W24" s="11" t="s">
        <v>85</v>
      </c>
      <c r="X24" s="11" t="s">
        <v>83</v>
      </c>
      <c r="Y24" s="11" t="s">
        <v>83</v>
      </c>
      <c r="Z24" s="11" t="s">
        <v>26</v>
      </c>
      <c r="AA24" s="11" t="s">
        <v>26</v>
      </c>
      <c r="AB24" s="11" t="s">
        <v>84</v>
      </c>
      <c r="AE24" s="11"/>
      <c r="AF24" s="11"/>
      <c r="AG24" s="11"/>
      <c r="AH24" s="11"/>
      <c r="AI24" s="11"/>
      <c r="AJ24" s="11"/>
      <c r="AK24" s="11"/>
      <c r="AL24" s="11"/>
      <c r="AM24" s="25"/>
    </row>
    <row r="25" spans="1:39" x14ac:dyDescent="0.25">
      <c r="A25" s="10">
        <v>7</v>
      </c>
      <c r="B25" s="10">
        <v>46731218</v>
      </c>
      <c r="C25" s="25" t="s">
        <v>97</v>
      </c>
      <c r="D25" s="11" t="s">
        <v>83</v>
      </c>
      <c r="E25" s="11" t="s">
        <v>83</v>
      </c>
      <c r="F25" s="11" t="s">
        <v>83</v>
      </c>
      <c r="G25" s="11" t="s">
        <v>26</v>
      </c>
      <c r="H25" s="11" t="s">
        <v>83</v>
      </c>
      <c r="I25" s="11" t="s">
        <v>83</v>
      </c>
      <c r="J25" s="11" t="s">
        <v>83</v>
      </c>
      <c r="K25" s="11" t="s">
        <v>26</v>
      </c>
      <c r="L25" s="11" t="s">
        <v>26</v>
      </c>
      <c r="M25" s="11" t="s">
        <v>26</v>
      </c>
      <c r="N25" s="11" t="s">
        <v>26</v>
      </c>
      <c r="O25" s="11" t="s">
        <v>84</v>
      </c>
      <c r="P25" s="11" t="s">
        <v>83</v>
      </c>
      <c r="Q25" s="11" t="s">
        <v>83</v>
      </c>
      <c r="R25" s="11" t="s">
        <v>26</v>
      </c>
      <c r="S25" s="11" t="s">
        <v>83</v>
      </c>
      <c r="T25" s="11" t="s">
        <v>83</v>
      </c>
      <c r="U25" s="11"/>
      <c r="V25" s="11" t="s">
        <v>83</v>
      </c>
      <c r="W25" s="11" t="s">
        <v>26</v>
      </c>
      <c r="X25" s="11" t="s">
        <v>84</v>
      </c>
      <c r="Y25" s="11" t="s">
        <v>83</v>
      </c>
      <c r="Z25" s="11" t="s">
        <v>83</v>
      </c>
      <c r="AA25" s="11" t="s">
        <v>26</v>
      </c>
      <c r="AB25" s="11" t="s">
        <v>85</v>
      </c>
      <c r="AE25" s="11"/>
      <c r="AF25" s="11"/>
      <c r="AG25" s="11"/>
      <c r="AH25" s="11"/>
      <c r="AI25" s="11"/>
      <c r="AJ25" s="11"/>
      <c r="AK25" s="11"/>
      <c r="AL25" s="11"/>
      <c r="AM25" s="25"/>
    </row>
    <row r="26" spans="1:39" x14ac:dyDescent="0.25">
      <c r="A26" s="11">
        <v>8</v>
      </c>
      <c r="B26" s="11">
        <v>77129765</v>
      </c>
      <c r="C26" s="25" t="s">
        <v>98</v>
      </c>
      <c r="D26" s="11" t="s">
        <v>85</v>
      </c>
      <c r="E26" s="11" t="s">
        <v>83</v>
      </c>
      <c r="F26" s="11" t="s">
        <v>83</v>
      </c>
      <c r="G26" s="11" t="s">
        <v>26</v>
      </c>
      <c r="H26" s="11" t="s">
        <v>26</v>
      </c>
      <c r="I26" s="11" t="s">
        <v>85</v>
      </c>
      <c r="J26" s="11" t="s">
        <v>85</v>
      </c>
      <c r="K26" s="11" t="s">
        <v>26</v>
      </c>
      <c r="L26" s="11" t="s">
        <v>83</v>
      </c>
      <c r="M26" s="11" t="s">
        <v>26</v>
      </c>
      <c r="N26" s="11" t="s">
        <v>84</v>
      </c>
      <c r="O26" s="11" t="s">
        <v>26</v>
      </c>
      <c r="P26" s="11" t="s">
        <v>84</v>
      </c>
      <c r="Q26" s="11" t="s">
        <v>83</v>
      </c>
      <c r="R26" s="11" t="s">
        <v>26</v>
      </c>
      <c r="S26" s="11" t="s">
        <v>26</v>
      </c>
      <c r="T26" s="11" t="s">
        <v>84</v>
      </c>
      <c r="U26" s="11" t="s">
        <v>84</v>
      </c>
      <c r="V26" s="11" t="s">
        <v>84</v>
      </c>
      <c r="W26" s="11" t="s">
        <v>26</v>
      </c>
      <c r="X26" s="11" t="s">
        <v>26</v>
      </c>
      <c r="Y26" s="11" t="s">
        <v>26</v>
      </c>
      <c r="Z26" s="11" t="s">
        <v>84</v>
      </c>
      <c r="AA26" s="11" t="s">
        <v>26</v>
      </c>
      <c r="AB26" s="11" t="s">
        <v>84</v>
      </c>
      <c r="AE26" s="11"/>
      <c r="AF26" s="11"/>
      <c r="AG26" s="11"/>
      <c r="AH26" s="11"/>
      <c r="AI26" s="11"/>
      <c r="AJ26" s="11"/>
      <c r="AK26" s="11"/>
      <c r="AL26" s="11"/>
      <c r="AM26" s="25"/>
    </row>
    <row r="27" spans="1:39" x14ac:dyDescent="0.25">
      <c r="A27" s="10">
        <v>9</v>
      </c>
      <c r="B27" s="10">
        <v>60174550</v>
      </c>
      <c r="C27" s="25" t="s">
        <v>99</v>
      </c>
      <c r="D27" s="11" t="s">
        <v>83</v>
      </c>
      <c r="E27" s="11"/>
      <c r="F27" s="11" t="s">
        <v>84</v>
      </c>
      <c r="G27" s="11" t="s">
        <v>83</v>
      </c>
      <c r="H27" s="11"/>
      <c r="I27" s="11" t="s">
        <v>26</v>
      </c>
      <c r="J27" s="11" t="s">
        <v>83</v>
      </c>
      <c r="K27" s="11" t="s">
        <v>26</v>
      </c>
      <c r="L27" s="11" t="s">
        <v>84</v>
      </c>
      <c r="M27" s="11" t="s">
        <v>26</v>
      </c>
      <c r="N27" s="11" t="s">
        <v>84</v>
      </c>
      <c r="O27" s="11" t="s">
        <v>26</v>
      </c>
      <c r="P27" s="11" t="s">
        <v>83</v>
      </c>
      <c r="Q27" s="11" t="s">
        <v>84</v>
      </c>
      <c r="R27" s="11" t="s">
        <v>26</v>
      </c>
      <c r="S27" s="11" t="s">
        <v>83</v>
      </c>
      <c r="T27" s="11" t="s">
        <v>84</v>
      </c>
      <c r="U27" s="11" t="s">
        <v>26</v>
      </c>
      <c r="V27" s="11" t="s">
        <v>26</v>
      </c>
      <c r="W27" s="11" t="s">
        <v>26</v>
      </c>
      <c r="X27" s="11" t="s">
        <v>85</v>
      </c>
      <c r="Y27" s="11" t="s">
        <v>26</v>
      </c>
      <c r="Z27" s="11" t="s">
        <v>85</v>
      </c>
      <c r="AA27" s="11" t="s">
        <v>84</v>
      </c>
      <c r="AB27" s="11" t="s">
        <v>84</v>
      </c>
      <c r="AE27" s="11"/>
      <c r="AF27" s="11"/>
      <c r="AG27" s="11"/>
      <c r="AH27" s="11"/>
      <c r="AI27" s="11"/>
      <c r="AJ27" s="11"/>
      <c r="AK27" s="11"/>
      <c r="AL27" s="11"/>
      <c r="AM27" s="25"/>
    </row>
    <row r="28" spans="1:39" x14ac:dyDescent="0.25">
      <c r="A28" s="10"/>
      <c r="B28" s="10">
        <v>76905879</v>
      </c>
      <c r="C28" s="25" t="s">
        <v>100</v>
      </c>
      <c r="D28" s="11" t="s">
        <v>83</v>
      </c>
      <c r="E28" s="11" t="s">
        <v>85</v>
      </c>
      <c r="F28" s="11" t="s">
        <v>84</v>
      </c>
      <c r="G28" s="11" t="s">
        <v>26</v>
      </c>
      <c r="H28" s="11" t="s">
        <v>85</v>
      </c>
      <c r="I28" s="11" t="s">
        <v>26</v>
      </c>
      <c r="J28" s="11" t="s">
        <v>83</v>
      </c>
      <c r="K28" s="11" t="s">
        <v>26</v>
      </c>
      <c r="L28" s="11" t="s">
        <v>85</v>
      </c>
      <c r="M28" s="11" t="s">
        <v>26</v>
      </c>
      <c r="N28" s="11" t="s">
        <v>84</v>
      </c>
      <c r="O28" s="11" t="s">
        <v>26</v>
      </c>
      <c r="P28" s="11" t="s">
        <v>26</v>
      </c>
      <c r="Q28" s="11" t="s">
        <v>85</v>
      </c>
      <c r="R28" s="11" t="s">
        <v>26</v>
      </c>
      <c r="S28" s="11" t="s">
        <v>26</v>
      </c>
      <c r="T28" s="11" t="s">
        <v>84</v>
      </c>
      <c r="U28" s="11" t="s">
        <v>26</v>
      </c>
      <c r="V28" s="11" t="s">
        <v>83</v>
      </c>
      <c r="W28" s="11" t="s">
        <v>26</v>
      </c>
      <c r="X28" s="11" t="s">
        <v>85</v>
      </c>
      <c r="Y28" s="11" t="s">
        <v>26</v>
      </c>
      <c r="Z28" s="11" t="s">
        <v>83</v>
      </c>
      <c r="AA28" s="11" t="s">
        <v>83</v>
      </c>
      <c r="AB28" s="11" t="s">
        <v>85</v>
      </c>
      <c r="AE28" s="11"/>
      <c r="AF28" s="11"/>
      <c r="AG28" s="11"/>
      <c r="AH28" s="11"/>
      <c r="AI28" s="11"/>
      <c r="AJ28" s="11"/>
      <c r="AK28" s="11"/>
      <c r="AL28" s="11"/>
      <c r="AM28" s="25"/>
    </row>
    <row r="29" spans="1:39" x14ac:dyDescent="0.25">
      <c r="A29" s="10"/>
      <c r="B29" s="10">
        <v>43088013</v>
      </c>
      <c r="C29" s="25" t="s">
        <v>106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E29" s="11"/>
      <c r="AF29" s="11"/>
      <c r="AG29" s="11"/>
      <c r="AH29" s="11"/>
      <c r="AI29" s="11"/>
      <c r="AJ29" s="11"/>
      <c r="AK29" s="11"/>
      <c r="AL29" s="11"/>
      <c r="AM29" s="25"/>
    </row>
    <row r="30" spans="1:39" x14ac:dyDescent="0.25">
      <c r="A30" s="11">
        <v>10</v>
      </c>
      <c r="B30" s="11">
        <v>75227695</v>
      </c>
      <c r="C30" s="25" t="s">
        <v>105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E30" s="11"/>
      <c r="AF30" s="11"/>
      <c r="AG30" s="11"/>
      <c r="AH30" s="11"/>
      <c r="AI30" s="11"/>
      <c r="AJ30" s="11"/>
      <c r="AK30" s="11"/>
      <c r="AL30" s="11"/>
      <c r="AM30" s="25"/>
    </row>
    <row r="31" spans="1:39" ht="29.25" customHeight="1" x14ac:dyDescent="0.25">
      <c r="A31" s="27"/>
    </row>
    <row r="32" spans="1:39" ht="44.25" customHeight="1" x14ac:dyDescent="0.25">
      <c r="C32" s="40" t="s">
        <v>59</v>
      </c>
      <c r="D32" s="7" t="s">
        <v>0</v>
      </c>
      <c r="E32" s="6" t="s">
        <v>1</v>
      </c>
      <c r="F32" s="6" t="s">
        <v>2</v>
      </c>
      <c r="G32" s="12" t="s">
        <v>3</v>
      </c>
      <c r="H32" s="7" t="s">
        <v>4</v>
      </c>
      <c r="I32" s="7" t="s">
        <v>5</v>
      </c>
      <c r="J32" s="6" t="s">
        <v>6</v>
      </c>
      <c r="K32" s="8" t="s">
        <v>7</v>
      </c>
      <c r="L32" s="12" t="s">
        <v>8</v>
      </c>
      <c r="M32" s="12" t="s">
        <v>9</v>
      </c>
      <c r="N32" s="7" t="s">
        <v>10</v>
      </c>
      <c r="O32" s="6" t="s">
        <v>11</v>
      </c>
      <c r="P32" s="6" t="s">
        <v>12</v>
      </c>
      <c r="Q32" s="6" t="s">
        <v>13</v>
      </c>
      <c r="R32" s="12" t="s">
        <v>14</v>
      </c>
      <c r="S32" s="6" t="s">
        <v>15</v>
      </c>
      <c r="T32" s="6" t="s">
        <v>16</v>
      </c>
      <c r="U32" s="6" t="s">
        <v>17</v>
      </c>
      <c r="V32" s="6" t="s">
        <v>18</v>
      </c>
      <c r="W32" s="12" t="s">
        <v>19</v>
      </c>
      <c r="X32" s="7" t="s">
        <v>20</v>
      </c>
      <c r="Y32" s="6" t="s">
        <v>21</v>
      </c>
      <c r="Z32" s="6" t="s">
        <v>22</v>
      </c>
      <c r="AA32" s="6" t="s">
        <v>23</v>
      </c>
      <c r="AB32" s="12" t="s">
        <v>24</v>
      </c>
    </row>
    <row r="33" spans="2:28" x14ac:dyDescent="0.25">
      <c r="C33" s="28" t="s">
        <v>60</v>
      </c>
      <c r="D33" s="4">
        <f>COUNTIF(D19:D30, "A")</f>
        <v>2</v>
      </c>
      <c r="E33" s="4">
        <f t="shared" ref="E33:AB33" si="0">COUNTIF(E19:E30, "A")</f>
        <v>1</v>
      </c>
      <c r="F33" s="4">
        <f t="shared" si="0"/>
        <v>1</v>
      </c>
      <c r="G33" s="4">
        <f t="shared" si="0"/>
        <v>6</v>
      </c>
      <c r="H33" s="4">
        <f t="shared" si="0"/>
        <v>2</v>
      </c>
      <c r="I33" s="4">
        <f t="shared" si="0"/>
        <v>3</v>
      </c>
      <c r="J33" s="4">
        <f t="shared" si="0"/>
        <v>2</v>
      </c>
      <c r="K33" s="4">
        <f t="shared" si="0"/>
        <v>7</v>
      </c>
      <c r="L33" s="4">
        <f t="shared" si="0"/>
        <v>2</v>
      </c>
      <c r="M33" s="4">
        <f t="shared" si="0"/>
        <v>10</v>
      </c>
      <c r="N33" s="4">
        <f t="shared" si="0"/>
        <v>1</v>
      </c>
      <c r="O33" s="4">
        <f t="shared" si="0"/>
        <v>6</v>
      </c>
      <c r="P33" s="4">
        <f t="shared" si="0"/>
        <v>1</v>
      </c>
      <c r="Q33" s="4">
        <f t="shared" si="0"/>
        <v>0</v>
      </c>
      <c r="R33" s="4">
        <f t="shared" si="0"/>
        <v>10</v>
      </c>
      <c r="S33" s="4">
        <f t="shared" si="0"/>
        <v>7</v>
      </c>
      <c r="T33" s="4">
        <f t="shared" si="0"/>
        <v>0</v>
      </c>
      <c r="U33" s="4">
        <f t="shared" si="0"/>
        <v>2</v>
      </c>
      <c r="V33" s="4">
        <f t="shared" si="0"/>
        <v>2</v>
      </c>
      <c r="W33" s="4">
        <f t="shared" si="0"/>
        <v>9</v>
      </c>
      <c r="X33" s="4">
        <f t="shared" si="0"/>
        <v>2</v>
      </c>
      <c r="Y33" s="4">
        <f t="shared" si="0"/>
        <v>6</v>
      </c>
      <c r="Z33" s="4">
        <f t="shared" si="0"/>
        <v>3</v>
      </c>
      <c r="AA33" s="4">
        <f t="shared" si="0"/>
        <v>7</v>
      </c>
      <c r="AB33" s="4">
        <f t="shared" si="0"/>
        <v>0</v>
      </c>
    </row>
    <row r="34" spans="2:28" x14ac:dyDescent="0.25">
      <c r="C34" s="39" t="s">
        <v>61</v>
      </c>
      <c r="D34" s="5">
        <f>COUNTIF(D19:D30, "I")</f>
        <v>0</v>
      </c>
      <c r="E34" s="5">
        <f t="shared" ref="E34:AB34" si="1">COUNTIF(E19:E30, "I")</f>
        <v>0</v>
      </c>
      <c r="F34" s="5">
        <f t="shared" si="1"/>
        <v>0</v>
      </c>
      <c r="G34" s="5">
        <f t="shared" si="1"/>
        <v>0</v>
      </c>
      <c r="H34" s="5">
        <f t="shared" si="1"/>
        <v>0</v>
      </c>
      <c r="I34" s="5">
        <f t="shared" si="1"/>
        <v>0</v>
      </c>
      <c r="J34" s="5">
        <f t="shared" si="1"/>
        <v>0</v>
      </c>
      <c r="K34" s="5">
        <f t="shared" si="1"/>
        <v>0</v>
      </c>
      <c r="L34" s="5">
        <f t="shared" si="1"/>
        <v>0</v>
      </c>
      <c r="M34" s="5">
        <f t="shared" si="1"/>
        <v>0</v>
      </c>
      <c r="N34" s="5">
        <f t="shared" si="1"/>
        <v>0</v>
      </c>
      <c r="O34" s="5">
        <f t="shared" si="1"/>
        <v>0</v>
      </c>
      <c r="P34" s="5">
        <f t="shared" si="1"/>
        <v>0</v>
      </c>
      <c r="Q34" s="5">
        <f t="shared" si="1"/>
        <v>0</v>
      </c>
      <c r="R34" s="5">
        <f t="shared" si="1"/>
        <v>0</v>
      </c>
      <c r="S34" s="5">
        <f t="shared" si="1"/>
        <v>0</v>
      </c>
      <c r="T34" s="5">
        <f t="shared" si="1"/>
        <v>0</v>
      </c>
      <c r="U34" s="5">
        <f t="shared" si="1"/>
        <v>0</v>
      </c>
      <c r="V34" s="5">
        <f t="shared" si="1"/>
        <v>0</v>
      </c>
      <c r="W34" s="5">
        <f t="shared" si="1"/>
        <v>0</v>
      </c>
      <c r="X34" s="5">
        <f t="shared" si="1"/>
        <v>0</v>
      </c>
      <c r="Y34" s="5">
        <f t="shared" si="1"/>
        <v>0</v>
      </c>
      <c r="Z34" s="5">
        <f t="shared" si="1"/>
        <v>0</v>
      </c>
      <c r="AA34" s="5">
        <f t="shared" si="1"/>
        <v>0</v>
      </c>
      <c r="AB34" s="5">
        <f t="shared" si="1"/>
        <v>0</v>
      </c>
    </row>
    <row r="35" spans="2:28" x14ac:dyDescent="0.25">
      <c r="C35" s="39" t="s">
        <v>62</v>
      </c>
      <c r="D35" s="1">
        <f>COUNTIF(D19:D30, "O")</f>
        <v>0</v>
      </c>
      <c r="E35" s="1">
        <f t="shared" ref="E35:AB35" si="2">COUNTIF(E19:E30, "O")</f>
        <v>0</v>
      </c>
      <c r="F35" s="1">
        <f t="shared" si="2"/>
        <v>0</v>
      </c>
      <c r="G35" s="1">
        <f t="shared" si="2"/>
        <v>0</v>
      </c>
      <c r="H35" s="1">
        <f t="shared" si="2"/>
        <v>0</v>
      </c>
      <c r="I35" s="1">
        <f t="shared" si="2"/>
        <v>0</v>
      </c>
      <c r="J35" s="1">
        <f t="shared" si="2"/>
        <v>0</v>
      </c>
      <c r="K35" s="1">
        <f t="shared" si="2"/>
        <v>0</v>
      </c>
      <c r="L35" s="1">
        <f t="shared" si="2"/>
        <v>0</v>
      </c>
      <c r="M35" s="1">
        <f t="shared" si="2"/>
        <v>0</v>
      </c>
      <c r="N35" s="1">
        <f t="shared" si="2"/>
        <v>0</v>
      </c>
      <c r="O35" s="1">
        <f t="shared" si="2"/>
        <v>0</v>
      </c>
      <c r="P35" s="1">
        <f t="shared" si="2"/>
        <v>0</v>
      </c>
      <c r="Q35" s="1">
        <f t="shared" si="2"/>
        <v>0</v>
      </c>
      <c r="R35" s="1">
        <f t="shared" si="2"/>
        <v>0</v>
      </c>
      <c r="S35" s="1">
        <f t="shared" si="2"/>
        <v>0</v>
      </c>
      <c r="T35" s="1">
        <f t="shared" si="2"/>
        <v>0</v>
      </c>
      <c r="U35" s="1">
        <f t="shared" si="2"/>
        <v>0</v>
      </c>
      <c r="V35" s="1">
        <f t="shared" si="2"/>
        <v>0</v>
      </c>
      <c r="W35" s="1">
        <f t="shared" si="2"/>
        <v>0</v>
      </c>
      <c r="X35" s="1">
        <f t="shared" si="2"/>
        <v>0</v>
      </c>
      <c r="Y35" s="1">
        <f t="shared" si="2"/>
        <v>0</v>
      </c>
      <c r="Z35" s="1">
        <f t="shared" si="2"/>
        <v>0</v>
      </c>
      <c r="AA35" s="1">
        <f t="shared" si="2"/>
        <v>0</v>
      </c>
      <c r="AB35" s="1">
        <f t="shared" si="2"/>
        <v>0</v>
      </c>
    </row>
    <row r="36" spans="2:28" x14ac:dyDescent="0.25">
      <c r="C36" s="53" t="s">
        <v>71</v>
      </c>
      <c r="D36" s="1">
        <f>COUNTIF(D19:D30, "O")</f>
        <v>0</v>
      </c>
      <c r="E36" s="1">
        <f t="shared" ref="E36:AB36" si="3">COUNTIF(E19:E30, "O")</f>
        <v>0</v>
      </c>
      <c r="F36" s="1">
        <f t="shared" si="3"/>
        <v>0</v>
      </c>
      <c r="G36" s="1">
        <f t="shared" si="3"/>
        <v>0</v>
      </c>
      <c r="H36" s="1">
        <f t="shared" si="3"/>
        <v>0</v>
      </c>
      <c r="I36" s="1">
        <f t="shared" si="3"/>
        <v>0</v>
      </c>
      <c r="J36" s="1">
        <f t="shared" si="3"/>
        <v>0</v>
      </c>
      <c r="K36" s="1">
        <f t="shared" si="3"/>
        <v>0</v>
      </c>
      <c r="L36" s="1">
        <f t="shared" si="3"/>
        <v>0</v>
      </c>
      <c r="M36" s="1">
        <f t="shared" si="3"/>
        <v>0</v>
      </c>
      <c r="N36" s="1">
        <f t="shared" si="3"/>
        <v>0</v>
      </c>
      <c r="O36" s="1">
        <f t="shared" si="3"/>
        <v>0</v>
      </c>
      <c r="P36" s="1">
        <f t="shared" si="3"/>
        <v>0</v>
      </c>
      <c r="Q36" s="1">
        <f t="shared" si="3"/>
        <v>0</v>
      </c>
      <c r="R36" s="1">
        <f t="shared" si="3"/>
        <v>0</v>
      </c>
      <c r="S36" s="1">
        <f t="shared" si="3"/>
        <v>0</v>
      </c>
      <c r="T36" s="1">
        <f t="shared" si="3"/>
        <v>0</v>
      </c>
      <c r="U36" s="1">
        <f t="shared" si="3"/>
        <v>0</v>
      </c>
      <c r="V36" s="1">
        <f t="shared" si="3"/>
        <v>0</v>
      </c>
      <c r="W36" s="1">
        <f t="shared" si="3"/>
        <v>0</v>
      </c>
      <c r="X36" s="1">
        <f t="shared" si="3"/>
        <v>0</v>
      </c>
      <c r="Y36" s="1">
        <f t="shared" si="3"/>
        <v>0</v>
      </c>
      <c r="Z36" s="1">
        <f t="shared" si="3"/>
        <v>0</v>
      </c>
      <c r="AA36" s="1">
        <f t="shared" si="3"/>
        <v>0</v>
      </c>
      <c r="AB36" s="1">
        <f t="shared" si="3"/>
        <v>0</v>
      </c>
    </row>
    <row r="37" spans="2:28" x14ac:dyDescent="0.25">
      <c r="C37" s="19"/>
      <c r="D37" s="49">
        <f>SUM(D33:D36)</f>
        <v>2</v>
      </c>
      <c r="E37" s="49">
        <f t="shared" ref="E37:AB37" si="4">SUM(E33:E36)</f>
        <v>1</v>
      </c>
      <c r="F37" s="49">
        <f t="shared" si="4"/>
        <v>1</v>
      </c>
      <c r="G37" s="49">
        <f t="shared" si="4"/>
        <v>6</v>
      </c>
      <c r="H37" s="49">
        <f t="shared" si="4"/>
        <v>2</v>
      </c>
      <c r="I37" s="49">
        <f t="shared" si="4"/>
        <v>3</v>
      </c>
      <c r="J37" s="49">
        <f t="shared" si="4"/>
        <v>2</v>
      </c>
      <c r="K37" s="49">
        <f t="shared" si="4"/>
        <v>7</v>
      </c>
      <c r="L37" s="49">
        <f t="shared" si="4"/>
        <v>2</v>
      </c>
      <c r="M37" s="49">
        <f t="shared" si="4"/>
        <v>10</v>
      </c>
      <c r="N37" s="49">
        <f t="shared" si="4"/>
        <v>1</v>
      </c>
      <c r="O37" s="49">
        <f t="shared" si="4"/>
        <v>6</v>
      </c>
      <c r="P37" s="49">
        <f t="shared" si="4"/>
        <v>1</v>
      </c>
      <c r="Q37" s="49">
        <f t="shared" si="4"/>
        <v>0</v>
      </c>
      <c r="R37" s="49">
        <f t="shared" si="4"/>
        <v>10</v>
      </c>
      <c r="S37" s="49">
        <f t="shared" si="4"/>
        <v>7</v>
      </c>
      <c r="T37" s="49">
        <f t="shared" si="4"/>
        <v>0</v>
      </c>
      <c r="U37" s="49">
        <f t="shared" si="4"/>
        <v>2</v>
      </c>
      <c r="V37" s="49">
        <f t="shared" si="4"/>
        <v>2</v>
      </c>
      <c r="W37" s="49">
        <f t="shared" si="4"/>
        <v>9</v>
      </c>
      <c r="X37" s="49">
        <f t="shared" si="4"/>
        <v>2</v>
      </c>
      <c r="Y37" s="49">
        <f t="shared" si="4"/>
        <v>6</v>
      </c>
      <c r="Z37" s="49">
        <f t="shared" si="4"/>
        <v>3</v>
      </c>
      <c r="AA37" s="49">
        <f t="shared" si="4"/>
        <v>7</v>
      </c>
      <c r="AB37" s="49">
        <f t="shared" si="4"/>
        <v>0</v>
      </c>
    </row>
    <row r="39" spans="2:28" ht="44.25" customHeight="1" x14ac:dyDescent="0.25">
      <c r="C39" s="40" t="s">
        <v>59</v>
      </c>
      <c r="D39" s="7" t="s">
        <v>0</v>
      </c>
      <c r="E39" s="6" t="s">
        <v>1</v>
      </c>
      <c r="F39" s="6" t="s">
        <v>2</v>
      </c>
      <c r="G39" s="12" t="s">
        <v>3</v>
      </c>
      <c r="H39" s="7" t="s">
        <v>4</v>
      </c>
      <c r="I39" s="7" t="s">
        <v>5</v>
      </c>
      <c r="J39" s="6" t="s">
        <v>6</v>
      </c>
      <c r="K39" s="8" t="s">
        <v>7</v>
      </c>
      <c r="L39" s="12" t="s">
        <v>8</v>
      </c>
      <c r="M39" s="12" t="s">
        <v>9</v>
      </c>
      <c r="N39" s="7" t="s">
        <v>10</v>
      </c>
      <c r="O39" s="6" t="s">
        <v>11</v>
      </c>
      <c r="P39" s="6" t="s">
        <v>12</v>
      </c>
      <c r="Q39" s="6" t="s">
        <v>13</v>
      </c>
      <c r="R39" s="12" t="s">
        <v>14</v>
      </c>
      <c r="S39" s="6" t="s">
        <v>15</v>
      </c>
      <c r="T39" s="6" t="s">
        <v>16</v>
      </c>
      <c r="U39" s="6" t="s">
        <v>17</v>
      </c>
      <c r="V39" s="6" t="s">
        <v>18</v>
      </c>
      <c r="W39" s="12" t="s">
        <v>19</v>
      </c>
      <c r="X39" s="7" t="s">
        <v>20</v>
      </c>
      <c r="Y39" s="6" t="s">
        <v>21</v>
      </c>
      <c r="Z39" s="6" t="s">
        <v>22</v>
      </c>
      <c r="AA39" s="6" t="s">
        <v>23</v>
      </c>
      <c r="AB39" s="12" t="s">
        <v>24</v>
      </c>
    </row>
    <row r="40" spans="2:28" x14ac:dyDescent="0.25">
      <c r="C40" s="25" t="s">
        <v>60</v>
      </c>
      <c r="D40" s="60">
        <f>D33/D37</f>
        <v>1</v>
      </c>
      <c r="E40" s="60">
        <f t="shared" ref="E40:AB40" si="5">E33/E37</f>
        <v>1</v>
      </c>
      <c r="F40" s="60">
        <f t="shared" si="5"/>
        <v>1</v>
      </c>
      <c r="G40" s="60">
        <f t="shared" si="5"/>
        <v>1</v>
      </c>
      <c r="H40" s="60">
        <f t="shared" si="5"/>
        <v>1</v>
      </c>
      <c r="I40" s="60">
        <f t="shared" si="5"/>
        <v>1</v>
      </c>
      <c r="J40" s="60">
        <f t="shared" si="5"/>
        <v>1</v>
      </c>
      <c r="K40" s="60">
        <f t="shared" si="5"/>
        <v>1</v>
      </c>
      <c r="L40" s="60">
        <f t="shared" si="5"/>
        <v>1</v>
      </c>
      <c r="M40" s="60">
        <f t="shared" si="5"/>
        <v>1</v>
      </c>
      <c r="N40" s="60">
        <f t="shared" si="5"/>
        <v>1</v>
      </c>
      <c r="O40" s="60">
        <f t="shared" si="5"/>
        <v>1</v>
      </c>
      <c r="P40" s="60">
        <f t="shared" si="5"/>
        <v>1</v>
      </c>
      <c r="Q40" s="60" t="e">
        <f t="shared" si="5"/>
        <v>#DIV/0!</v>
      </c>
      <c r="R40" s="60">
        <f t="shared" si="5"/>
        <v>1</v>
      </c>
      <c r="S40" s="60">
        <f t="shared" si="5"/>
        <v>1</v>
      </c>
      <c r="T40" s="60" t="e">
        <f t="shared" si="5"/>
        <v>#DIV/0!</v>
      </c>
      <c r="U40" s="60">
        <f t="shared" si="5"/>
        <v>1</v>
      </c>
      <c r="V40" s="60">
        <f t="shared" si="5"/>
        <v>1</v>
      </c>
      <c r="W40" s="60">
        <f t="shared" si="5"/>
        <v>1</v>
      </c>
      <c r="X40" s="60">
        <f t="shared" si="5"/>
        <v>1</v>
      </c>
      <c r="Y40" s="60">
        <f t="shared" si="5"/>
        <v>1</v>
      </c>
      <c r="Z40" s="60">
        <f t="shared" si="5"/>
        <v>1</v>
      </c>
      <c r="AA40" s="60">
        <f t="shared" si="5"/>
        <v>1</v>
      </c>
      <c r="AB40" s="60" t="e">
        <f t="shared" si="5"/>
        <v>#DIV/0!</v>
      </c>
    </row>
    <row r="41" spans="2:28" x14ac:dyDescent="0.25">
      <c r="C41" s="20" t="s">
        <v>61</v>
      </c>
      <c r="D41" s="61">
        <f>D34/D37</f>
        <v>0</v>
      </c>
      <c r="E41" s="61">
        <f t="shared" ref="E41:AB41" si="6">E34/E37</f>
        <v>0</v>
      </c>
      <c r="F41" s="61">
        <f t="shared" si="6"/>
        <v>0</v>
      </c>
      <c r="G41" s="61">
        <f t="shared" si="6"/>
        <v>0</v>
      </c>
      <c r="H41" s="61">
        <f t="shared" si="6"/>
        <v>0</v>
      </c>
      <c r="I41" s="61">
        <f t="shared" si="6"/>
        <v>0</v>
      </c>
      <c r="J41" s="61">
        <f t="shared" si="6"/>
        <v>0</v>
      </c>
      <c r="K41" s="61">
        <f t="shared" si="6"/>
        <v>0</v>
      </c>
      <c r="L41" s="61">
        <f t="shared" si="6"/>
        <v>0</v>
      </c>
      <c r="M41" s="61">
        <f t="shared" si="6"/>
        <v>0</v>
      </c>
      <c r="N41" s="61">
        <f t="shared" si="6"/>
        <v>0</v>
      </c>
      <c r="O41" s="61">
        <f t="shared" si="6"/>
        <v>0</v>
      </c>
      <c r="P41" s="61">
        <f t="shared" si="6"/>
        <v>0</v>
      </c>
      <c r="Q41" s="61" t="e">
        <f t="shared" si="6"/>
        <v>#DIV/0!</v>
      </c>
      <c r="R41" s="61">
        <f t="shared" si="6"/>
        <v>0</v>
      </c>
      <c r="S41" s="61">
        <f t="shared" si="6"/>
        <v>0</v>
      </c>
      <c r="T41" s="61" t="e">
        <f t="shared" si="6"/>
        <v>#DIV/0!</v>
      </c>
      <c r="U41" s="61">
        <f t="shared" si="6"/>
        <v>0</v>
      </c>
      <c r="V41" s="61">
        <f t="shared" si="6"/>
        <v>0</v>
      </c>
      <c r="W41" s="61">
        <f t="shared" si="6"/>
        <v>0</v>
      </c>
      <c r="X41" s="61">
        <f t="shared" si="6"/>
        <v>0</v>
      </c>
      <c r="Y41" s="61">
        <f t="shared" si="6"/>
        <v>0</v>
      </c>
      <c r="Z41" s="61">
        <f t="shared" si="6"/>
        <v>0</v>
      </c>
      <c r="AA41" s="61">
        <f t="shared" si="6"/>
        <v>0</v>
      </c>
      <c r="AB41" s="61" t="e">
        <f t="shared" si="6"/>
        <v>#DIV/0!</v>
      </c>
    </row>
    <row r="42" spans="2:28" x14ac:dyDescent="0.25">
      <c r="C42" s="20" t="s">
        <v>62</v>
      </c>
      <c r="D42" s="62">
        <f>D35/D37</f>
        <v>0</v>
      </c>
      <c r="E42" s="62">
        <f t="shared" ref="E42:AB42" si="7">E35/E37</f>
        <v>0</v>
      </c>
      <c r="F42" s="62">
        <f t="shared" si="7"/>
        <v>0</v>
      </c>
      <c r="G42" s="62">
        <f t="shared" si="7"/>
        <v>0</v>
      </c>
      <c r="H42" s="62">
        <f t="shared" si="7"/>
        <v>0</v>
      </c>
      <c r="I42" s="62">
        <f t="shared" si="7"/>
        <v>0</v>
      </c>
      <c r="J42" s="62">
        <f t="shared" si="7"/>
        <v>0</v>
      </c>
      <c r="K42" s="62">
        <f t="shared" si="7"/>
        <v>0</v>
      </c>
      <c r="L42" s="62">
        <f t="shared" si="7"/>
        <v>0</v>
      </c>
      <c r="M42" s="62">
        <f t="shared" si="7"/>
        <v>0</v>
      </c>
      <c r="N42" s="62">
        <f t="shared" si="7"/>
        <v>0</v>
      </c>
      <c r="O42" s="62">
        <f t="shared" si="7"/>
        <v>0</v>
      </c>
      <c r="P42" s="62">
        <f t="shared" si="7"/>
        <v>0</v>
      </c>
      <c r="Q42" s="62" t="e">
        <f t="shared" si="7"/>
        <v>#DIV/0!</v>
      </c>
      <c r="R42" s="62">
        <f t="shared" si="7"/>
        <v>0</v>
      </c>
      <c r="S42" s="62">
        <f t="shared" si="7"/>
        <v>0</v>
      </c>
      <c r="T42" s="62" t="e">
        <f t="shared" si="7"/>
        <v>#DIV/0!</v>
      </c>
      <c r="U42" s="62">
        <f t="shared" si="7"/>
        <v>0</v>
      </c>
      <c r="V42" s="62">
        <f t="shared" si="7"/>
        <v>0</v>
      </c>
      <c r="W42" s="62">
        <f t="shared" si="7"/>
        <v>0</v>
      </c>
      <c r="X42" s="62">
        <f t="shared" si="7"/>
        <v>0</v>
      </c>
      <c r="Y42" s="62">
        <f t="shared" si="7"/>
        <v>0</v>
      </c>
      <c r="Z42" s="62">
        <f t="shared" si="7"/>
        <v>0</v>
      </c>
      <c r="AA42" s="62">
        <f t="shared" si="7"/>
        <v>0</v>
      </c>
      <c r="AB42" s="62" t="e">
        <f t="shared" si="7"/>
        <v>#DIV/0!</v>
      </c>
    </row>
    <row r="43" spans="2:28" x14ac:dyDescent="0.25">
      <c r="C43" s="53" t="s">
        <v>71</v>
      </c>
      <c r="D43" s="62">
        <f>D36/D37</f>
        <v>0</v>
      </c>
      <c r="E43" s="62">
        <f t="shared" ref="E43:AB43" si="8">E36/E37</f>
        <v>0</v>
      </c>
      <c r="F43" s="62">
        <f t="shared" si="8"/>
        <v>0</v>
      </c>
      <c r="G43" s="62">
        <f t="shared" si="8"/>
        <v>0</v>
      </c>
      <c r="H43" s="62">
        <f t="shared" si="8"/>
        <v>0</v>
      </c>
      <c r="I43" s="62">
        <f t="shared" si="8"/>
        <v>0</v>
      </c>
      <c r="J43" s="62">
        <f t="shared" si="8"/>
        <v>0</v>
      </c>
      <c r="K43" s="62">
        <f t="shared" si="8"/>
        <v>0</v>
      </c>
      <c r="L43" s="62">
        <f t="shared" si="8"/>
        <v>0</v>
      </c>
      <c r="M43" s="62">
        <f t="shared" si="8"/>
        <v>0</v>
      </c>
      <c r="N43" s="62">
        <f t="shared" si="8"/>
        <v>0</v>
      </c>
      <c r="O43" s="62">
        <f t="shared" si="8"/>
        <v>0</v>
      </c>
      <c r="P43" s="62">
        <f t="shared" si="8"/>
        <v>0</v>
      </c>
      <c r="Q43" s="62" t="e">
        <f t="shared" si="8"/>
        <v>#DIV/0!</v>
      </c>
      <c r="R43" s="62">
        <f t="shared" si="8"/>
        <v>0</v>
      </c>
      <c r="S43" s="62">
        <f t="shared" si="8"/>
        <v>0</v>
      </c>
      <c r="T43" s="62" t="e">
        <f t="shared" si="8"/>
        <v>#DIV/0!</v>
      </c>
      <c r="U43" s="62">
        <f t="shared" si="8"/>
        <v>0</v>
      </c>
      <c r="V43" s="62">
        <f t="shared" si="8"/>
        <v>0</v>
      </c>
      <c r="W43" s="62">
        <f t="shared" si="8"/>
        <v>0</v>
      </c>
      <c r="X43" s="62">
        <f t="shared" si="8"/>
        <v>0</v>
      </c>
      <c r="Y43" s="62">
        <f t="shared" si="8"/>
        <v>0</v>
      </c>
      <c r="Z43" s="62">
        <f t="shared" si="8"/>
        <v>0</v>
      </c>
      <c r="AA43" s="62">
        <f t="shared" si="8"/>
        <v>0</v>
      </c>
      <c r="AB43" s="62" t="e">
        <f t="shared" si="8"/>
        <v>#DIV/0!</v>
      </c>
    </row>
    <row r="44" spans="2:28" x14ac:dyDescent="0.25">
      <c r="C44" s="63"/>
      <c r="D44" s="64">
        <f>SUM(D40:D43)</f>
        <v>1</v>
      </c>
      <c r="E44" s="64">
        <f t="shared" ref="E44:AB44" si="9">SUM(E40:E43)</f>
        <v>1</v>
      </c>
      <c r="F44" s="64">
        <f t="shared" si="9"/>
        <v>1</v>
      </c>
      <c r="G44" s="64">
        <f t="shared" si="9"/>
        <v>1</v>
      </c>
      <c r="H44" s="64">
        <f t="shared" si="9"/>
        <v>1</v>
      </c>
      <c r="I44" s="64">
        <f t="shared" si="9"/>
        <v>1</v>
      </c>
      <c r="J44" s="64">
        <f t="shared" si="9"/>
        <v>1</v>
      </c>
      <c r="K44" s="64">
        <f t="shared" si="9"/>
        <v>1</v>
      </c>
      <c r="L44" s="64">
        <f t="shared" si="9"/>
        <v>1</v>
      </c>
      <c r="M44" s="64">
        <f t="shared" si="9"/>
        <v>1</v>
      </c>
      <c r="N44" s="64">
        <f t="shared" si="9"/>
        <v>1</v>
      </c>
      <c r="O44" s="64">
        <f t="shared" si="9"/>
        <v>1</v>
      </c>
      <c r="P44" s="64">
        <f t="shared" si="9"/>
        <v>1</v>
      </c>
      <c r="Q44" s="64" t="e">
        <f t="shared" si="9"/>
        <v>#DIV/0!</v>
      </c>
      <c r="R44" s="64">
        <f t="shared" si="9"/>
        <v>1</v>
      </c>
      <c r="S44" s="64">
        <f t="shared" si="9"/>
        <v>1</v>
      </c>
      <c r="T44" s="64" t="e">
        <f t="shared" si="9"/>
        <v>#DIV/0!</v>
      </c>
      <c r="U44" s="64">
        <f t="shared" si="9"/>
        <v>1</v>
      </c>
      <c r="V44" s="64">
        <f t="shared" si="9"/>
        <v>1</v>
      </c>
      <c r="W44" s="64">
        <f t="shared" si="9"/>
        <v>1</v>
      </c>
      <c r="X44" s="64">
        <f t="shared" si="9"/>
        <v>1</v>
      </c>
      <c r="Y44" s="64">
        <f t="shared" si="9"/>
        <v>1</v>
      </c>
      <c r="Z44" s="64">
        <f t="shared" si="9"/>
        <v>1</v>
      </c>
      <c r="AA44" s="64">
        <f t="shared" si="9"/>
        <v>1</v>
      </c>
      <c r="AB44" s="64" t="e">
        <f t="shared" si="9"/>
        <v>#DIV/0!</v>
      </c>
    </row>
    <row r="46" spans="2:28" ht="30.75" customHeight="1" x14ac:dyDescent="0.25">
      <c r="B46" s="35" t="s">
        <v>56</v>
      </c>
      <c r="C46" s="38"/>
      <c r="D46" s="71" t="s">
        <v>57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2"/>
    </row>
    <row r="47" spans="2:28" s="30" customFormat="1" ht="39.75" customHeight="1" x14ac:dyDescent="0.25">
      <c r="B47" s="36" t="s">
        <v>34</v>
      </c>
      <c r="C47" s="37"/>
      <c r="D47" s="7" t="s">
        <v>0</v>
      </c>
      <c r="E47" s="7" t="s">
        <v>1</v>
      </c>
      <c r="F47" s="7" t="s">
        <v>5</v>
      </c>
      <c r="G47" s="7" t="s">
        <v>10</v>
      </c>
      <c r="H47" s="7" t="s">
        <v>15</v>
      </c>
    </row>
    <row r="48" spans="2:28" s="30" customFormat="1" ht="39.75" customHeight="1" x14ac:dyDescent="0.25">
      <c r="B48" s="33" t="s">
        <v>35</v>
      </c>
      <c r="C48" s="32"/>
      <c r="D48" s="6" t="s">
        <v>2</v>
      </c>
      <c r="E48" s="6" t="s">
        <v>6</v>
      </c>
      <c r="F48" s="8" t="s">
        <v>7</v>
      </c>
      <c r="G48" s="6" t="s">
        <v>11</v>
      </c>
      <c r="H48" s="6" t="s">
        <v>13</v>
      </c>
      <c r="I48" s="6" t="s">
        <v>16</v>
      </c>
      <c r="J48" s="6" t="s">
        <v>17</v>
      </c>
      <c r="K48" s="6" t="s">
        <v>18</v>
      </c>
      <c r="L48" s="6" t="s">
        <v>20</v>
      </c>
      <c r="M48" s="6" t="s">
        <v>21</v>
      </c>
      <c r="N48" s="6" t="s">
        <v>22</v>
      </c>
    </row>
    <row r="49" spans="2:12" s="30" customFormat="1" ht="39.75" customHeight="1" x14ac:dyDescent="0.25">
      <c r="B49" s="34" t="s">
        <v>36</v>
      </c>
      <c r="C49" s="31"/>
      <c r="D49" s="12" t="s">
        <v>3</v>
      </c>
      <c r="E49" s="12" t="s">
        <v>4</v>
      </c>
      <c r="F49" s="12" t="s">
        <v>8</v>
      </c>
      <c r="G49" s="12" t="s">
        <v>9</v>
      </c>
      <c r="H49" s="12" t="s">
        <v>12</v>
      </c>
      <c r="I49" s="12" t="s">
        <v>14</v>
      </c>
      <c r="J49" s="12" t="s">
        <v>19</v>
      </c>
      <c r="K49" s="12" t="s">
        <v>23</v>
      </c>
      <c r="L49" s="12" t="s">
        <v>24</v>
      </c>
    </row>
    <row r="52" spans="2:12" ht="15" customHeight="1" x14ac:dyDescent="0.25"/>
  </sheetData>
  <mergeCells count="15">
    <mergeCell ref="B8:C8"/>
    <mergeCell ref="A16:A18"/>
    <mergeCell ref="B16:B18"/>
    <mergeCell ref="C16:C18"/>
    <mergeCell ref="AK17:AM17"/>
    <mergeCell ref="D46:Q46"/>
    <mergeCell ref="AE16:AM16"/>
    <mergeCell ref="D17:H17"/>
    <mergeCell ref="I17:M17"/>
    <mergeCell ref="N17:R17"/>
    <mergeCell ref="S17:W17"/>
    <mergeCell ref="X17:AB17"/>
    <mergeCell ref="AE17:AG17"/>
    <mergeCell ref="AH17:AJ17"/>
    <mergeCell ref="D16:AB16"/>
  </mergeCells>
  <conditionalFormatting sqref="D19:AB27 D30:AB30">
    <cfRule type="cellIs" dxfId="7" priority="5" operator="equal">
      <formula>"O"</formula>
    </cfRule>
    <cfRule type="cellIs" dxfId="6" priority="6" operator="equal">
      <formula>"I"</formula>
    </cfRule>
    <cfRule type="cellIs" dxfId="5" priority="7" operator="equal">
      <formula>"P"</formula>
    </cfRule>
    <cfRule type="cellIs" dxfId="4" priority="8" operator="equal">
      <formula>"A"</formula>
    </cfRule>
  </conditionalFormatting>
  <conditionalFormatting sqref="D28:AB29">
    <cfRule type="cellIs" dxfId="3" priority="1" operator="equal">
      <formula>"O"</formula>
    </cfRule>
    <cfRule type="cellIs" dxfId="2" priority="2" operator="equal">
      <formula>"I"</formula>
    </cfRule>
    <cfRule type="cellIs" dxfId="1" priority="3" operator="equal">
      <formula>"P"</formula>
    </cfRule>
    <cfRule type="cellIs" dxfId="0" priority="4" operator="equal">
      <formula>"A"</formula>
    </cfRule>
  </conditionalFormatting>
  <dataValidations count="1">
    <dataValidation type="list" allowBlank="1" showInputMessage="1" showErrorMessage="1" sqref="D19:AB30">
      <formula1>$B$9:$B$12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B8" sqref="B8"/>
    </sheetView>
  </sheetViews>
  <sheetFormatPr baseColWidth="10" defaultRowHeight="15" x14ac:dyDescent="0.25"/>
  <cols>
    <col min="1" max="1" width="6.42578125" style="41" customWidth="1"/>
    <col min="2" max="16384" width="11.42578125" style="42"/>
  </cols>
  <sheetData>
    <row r="2" spans="1:4" x14ac:dyDescent="0.25">
      <c r="A2" s="41">
        <v>1</v>
      </c>
      <c r="B2" s="42" t="s">
        <v>66</v>
      </c>
    </row>
    <row r="4" spans="1:4" ht="15.75" x14ac:dyDescent="0.25">
      <c r="A4" s="41">
        <v>2</v>
      </c>
      <c r="B4" s="42" t="s">
        <v>63</v>
      </c>
      <c r="C4" s="43"/>
      <c r="D4" s="44"/>
    </row>
    <row r="5" spans="1:4" ht="15.75" x14ac:dyDescent="0.25">
      <c r="B5" s="45" t="s">
        <v>64</v>
      </c>
      <c r="C5" s="43"/>
      <c r="D5" s="44"/>
    </row>
    <row r="6" spans="1:4" ht="15.75" x14ac:dyDescent="0.25">
      <c r="B6" s="43" t="s">
        <v>80</v>
      </c>
      <c r="C6" s="45"/>
      <c r="D6" s="44"/>
    </row>
    <row r="7" spans="1:4" ht="15.75" x14ac:dyDescent="0.25">
      <c r="B7" s="43" t="s">
        <v>81</v>
      </c>
      <c r="C7" s="43"/>
      <c r="D7" s="44"/>
    </row>
    <row r="8" spans="1:4" ht="15.75" x14ac:dyDescent="0.25">
      <c r="B8" s="43" t="s">
        <v>77</v>
      </c>
      <c r="C8" s="43"/>
      <c r="D8" s="44"/>
    </row>
    <row r="10" spans="1:4" ht="15.75" x14ac:dyDescent="0.25">
      <c r="A10" s="41">
        <v>3</v>
      </c>
      <c r="B10" s="45" t="s">
        <v>67</v>
      </c>
    </row>
    <row r="11" spans="1:4" x14ac:dyDescent="0.25">
      <c r="B11" s="50" t="s">
        <v>68</v>
      </c>
    </row>
    <row r="12" spans="1:4" x14ac:dyDescent="0.25">
      <c r="B12" s="50" t="s">
        <v>69</v>
      </c>
    </row>
    <row r="13" spans="1:4" x14ac:dyDescent="0.25">
      <c r="B13" s="5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1ero Lectura</vt:lpstr>
      <vt:lpstr>4to Lectura</vt:lpstr>
      <vt:lpstr>Descripción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alvarado medrano</dc:creator>
  <cp:lastModifiedBy>Admin</cp:lastModifiedBy>
  <dcterms:created xsi:type="dcterms:W3CDTF">2021-06-22T00:12:46Z</dcterms:created>
  <dcterms:modified xsi:type="dcterms:W3CDTF">2024-06-24T16:45:30Z</dcterms:modified>
</cp:coreProperties>
</file>