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e de asistencia ullacachi\marzo\"/>
    </mc:Choice>
  </mc:AlternateContent>
  <bookViews>
    <workbookView xWindow="0" yWindow="0" windowWidth="20490" windowHeight="7755" firstSheet="4" activeTab="7"/>
  </bookViews>
  <sheets>
    <sheet name="BD" sheetId="2" state="hidden" r:id="rId1"/>
    <sheet name="ENERO" sheetId="5" r:id="rId2"/>
    <sheet name="FEBRERO" sheetId="6" r:id="rId3"/>
    <sheet name="MARZO" sheetId="7" r:id="rId4"/>
    <sheet name="ABRIL" sheetId="8" r:id="rId5"/>
    <sheet name="MAYO" sheetId="9" r:id="rId6"/>
    <sheet name="JUNIO" sheetId="10" r:id="rId7"/>
    <sheet name="JULIO" sheetId="11" r:id="rId8"/>
    <sheet name="AGOSTO" sheetId="12" r:id="rId9"/>
    <sheet name="SETIEMBRE" sheetId="13" r:id="rId10"/>
    <sheet name="OCTUBRE" sheetId="14" r:id="rId11"/>
    <sheet name="noviembre" sheetId="15" r:id="rId12"/>
    <sheet name="DICIEMBRE" sheetId="16" r:id="rId13"/>
  </sheets>
  <definedNames>
    <definedName name="_xlnm.Print_Area" localSheetId="4">ABRIL!$A$1:$AN$44</definedName>
    <definedName name="_xlnm.Print_Area" localSheetId="8">AGOSTO!$A$1:$AO$45</definedName>
    <definedName name="_xlnm.Print_Area" localSheetId="1">ENERO!$A$1:$AO$44</definedName>
    <definedName name="_xlnm.Print_Area" localSheetId="2">FEBRERO!$A$1:$AO$44</definedName>
    <definedName name="_xlnm.Print_Area" localSheetId="7">JULIO!$A$1:$AO$44</definedName>
    <definedName name="_xlnm.Print_Area" localSheetId="6">JUNIO!$A$1:$AN$44</definedName>
    <definedName name="_xlnm.Print_Area" localSheetId="3">MARZO!$A$1:$AO$44</definedName>
    <definedName name="_xlnm.Print_Area" localSheetId="5">MAYO!$A$1:$AO$44</definedName>
    <definedName name="_xlnm.Print_Area" localSheetId="11">noviembre!$A$1:$AO$44</definedName>
    <definedName name="_xlnm.Print_Area" localSheetId="10">OCTUBRE!$A$1:$AO$45</definedName>
  </definedNames>
  <calcPr calcId="152511"/>
</workbook>
</file>

<file path=xl/calcChain.xml><?xml version="1.0" encoding="utf-8"?>
<calcChain xmlns="http://schemas.openxmlformats.org/spreadsheetml/2006/main">
  <c r="AO14" i="11" l="1"/>
  <c r="AO19" i="11"/>
  <c r="AO20" i="11"/>
  <c r="AO13" i="11"/>
  <c r="AO15" i="11"/>
  <c r="AO16" i="11"/>
  <c r="AO17" i="11"/>
  <c r="AO18" i="11"/>
  <c r="AP14" i="11"/>
  <c r="AO14" i="7" l="1"/>
  <c r="AO32" i="16" l="1"/>
  <c r="AO31" i="16"/>
  <c r="AO30" i="16"/>
  <c r="AO29" i="16"/>
  <c r="AO28" i="16"/>
  <c r="AO27" i="16"/>
  <c r="AO26" i="16"/>
  <c r="AO25" i="16"/>
  <c r="AO24" i="16"/>
  <c r="AO23" i="16"/>
  <c r="AO22" i="16"/>
  <c r="AO21" i="16"/>
  <c r="AO20" i="16"/>
  <c r="AO19" i="16"/>
  <c r="AO18" i="16"/>
  <c r="AO17" i="16"/>
  <c r="AO16" i="16"/>
  <c r="AO15" i="16"/>
  <c r="AO14" i="16"/>
  <c r="AO13" i="16"/>
  <c r="D7" i="16"/>
  <c r="D6" i="16"/>
  <c r="AO33" i="16" l="1"/>
  <c r="AO20" i="7" l="1"/>
  <c r="AO17" i="7"/>
  <c r="AO16" i="7"/>
  <c r="I33" i="15" l="1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D7" i="15"/>
  <c r="D6" i="15"/>
  <c r="AO33" i="15" l="1"/>
  <c r="I33" i="14"/>
  <c r="AO20" i="14"/>
  <c r="AO18" i="14"/>
  <c r="AO17" i="14"/>
  <c r="AO16" i="14"/>
  <c r="AO14" i="14"/>
  <c r="AO13" i="14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19" i="14"/>
  <c r="AO15" i="14"/>
  <c r="D7" i="14"/>
  <c r="D6" i="14"/>
  <c r="AO33" i="14" l="1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D7" i="13"/>
  <c r="D6" i="13"/>
  <c r="AO33" i="13" l="1"/>
  <c r="AO14" i="12"/>
  <c r="AO15" i="12"/>
  <c r="AO16" i="12"/>
  <c r="AO17" i="12"/>
  <c r="AO18" i="12"/>
  <c r="AO19" i="12"/>
  <c r="AO20" i="12"/>
  <c r="AO13" i="12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D7" i="12"/>
  <c r="D6" i="12"/>
  <c r="AO33" i="12" l="1"/>
  <c r="AO21" i="11"/>
  <c r="AO22" i="11"/>
  <c r="AO23" i="11"/>
  <c r="AO24" i="11"/>
  <c r="AO25" i="11"/>
  <c r="AO26" i="11"/>
  <c r="AN14" i="10" l="1"/>
  <c r="AN15" i="10"/>
  <c r="AN16" i="10"/>
  <c r="AN17" i="10"/>
  <c r="AN18" i="10"/>
  <c r="AN19" i="10"/>
  <c r="AN13" i="10"/>
  <c r="AN20" i="10"/>
  <c r="AO18" i="7" l="1"/>
  <c r="AO19" i="7"/>
  <c r="AO13" i="7"/>
  <c r="AO15" i="7"/>
  <c r="G13" i="5" l="1"/>
  <c r="AN21" i="10" l="1"/>
  <c r="D7" i="6" l="1"/>
  <c r="D6" i="6"/>
  <c r="D5" i="6"/>
  <c r="AO27" i="11" l="1"/>
  <c r="AO28" i="11"/>
  <c r="AO29" i="11"/>
  <c r="AO30" i="11"/>
  <c r="AO31" i="11"/>
  <c r="AO32" i="11"/>
  <c r="I33" i="11" l="1"/>
  <c r="D7" i="11"/>
  <c r="D6" i="11"/>
  <c r="I33" i="10"/>
  <c r="AN32" i="10"/>
  <c r="AN31" i="10"/>
  <c r="AN30" i="10"/>
  <c r="AN29" i="10"/>
  <c r="AN28" i="10"/>
  <c r="AN27" i="10"/>
  <c r="AN26" i="10"/>
  <c r="AN25" i="10"/>
  <c r="AN24" i="10"/>
  <c r="AN23" i="10"/>
  <c r="AN22" i="10"/>
  <c r="D7" i="10"/>
  <c r="D6" i="10"/>
  <c r="I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D7" i="9"/>
  <c r="D6" i="9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I20" i="8" s="1"/>
  <c r="AN19" i="8"/>
  <c r="I19" i="8" s="1"/>
  <c r="AN18" i="8"/>
  <c r="I18" i="8" s="1"/>
  <c r="AN17" i="8"/>
  <c r="I17" i="8" s="1"/>
  <c r="AN16" i="8"/>
  <c r="I16" i="8" s="1"/>
  <c r="AN15" i="8"/>
  <c r="I15" i="8" s="1"/>
  <c r="AN14" i="8"/>
  <c r="I14" i="8" s="1"/>
  <c r="AN13" i="8"/>
  <c r="I13" i="8" s="1"/>
  <c r="D7" i="8"/>
  <c r="D6" i="8"/>
  <c r="I33" i="7"/>
  <c r="AO31" i="7"/>
  <c r="AO30" i="7"/>
  <c r="AO29" i="7"/>
  <c r="AO28" i="7"/>
  <c r="AO27" i="7"/>
  <c r="AO26" i="7"/>
  <c r="AO25" i="7"/>
  <c r="AO24" i="7"/>
  <c r="AO23" i="7"/>
  <c r="AO22" i="7"/>
  <c r="AO21" i="7"/>
  <c r="I33" i="6"/>
  <c r="AO32" i="6"/>
  <c r="AO31" i="6"/>
  <c r="AO30" i="6"/>
  <c r="AO29" i="6"/>
  <c r="AO28" i="6"/>
  <c r="AO27" i="6"/>
  <c r="AO26" i="6"/>
  <c r="AO25" i="6"/>
  <c r="AO24" i="6"/>
  <c r="AO23" i="6"/>
  <c r="AO22" i="6"/>
  <c r="I33" i="5"/>
  <c r="AO32" i="5"/>
  <c r="AO31" i="5"/>
  <c r="AO30" i="5"/>
  <c r="AO29" i="5"/>
  <c r="AO28" i="5"/>
  <c r="AO27" i="5"/>
  <c r="AO26" i="5"/>
  <c r="AO25" i="5"/>
  <c r="AO24" i="5"/>
  <c r="AO23" i="5"/>
  <c r="D7" i="5"/>
  <c r="D6" i="5"/>
  <c r="D5" i="5"/>
  <c r="AO32" i="7"/>
  <c r="I33" i="8" l="1"/>
  <c r="AO33" i="11"/>
  <c r="AN33" i="10"/>
  <c r="AO33" i="9"/>
  <c r="AN33" i="8"/>
  <c r="AO33" i="7"/>
  <c r="AO33" i="6"/>
  <c r="AO33" i="5"/>
</calcChain>
</file>

<file path=xl/sharedStrings.xml><?xml version="1.0" encoding="utf-8"?>
<sst xmlns="http://schemas.openxmlformats.org/spreadsheetml/2006/main" count="3377" uniqueCount="122">
  <si>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</si>
  <si>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</si>
  <si>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</si>
  <si>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</si>
  <si>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</si>
  <si>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</si>
  <si>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</si>
  <si>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</si>
  <si>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</si>
  <si>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</si>
  <si>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</si>
  <si>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</si>
  <si>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</si>
  <si>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</si>
  <si>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</si>
  <si>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</si>
  <si>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</si>
  <si>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</si>
  <si>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</si>
  <si>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</si>
  <si>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</si>
  <si>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</si>
  <si>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</si>
  <si>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</si>
  <si>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</si>
  <si>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</si>
  <si>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</si>
  <si>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</si>
  <si>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</si>
  <si>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</si>
  <si>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</si>
  <si>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</si>
  <si>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</si>
  <si>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</si>
  <si>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</si>
  <si>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</si>
  <si>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</si>
  <si>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</si>
  <si>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</si>
  <si>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</si>
  <si>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</si>
  <si>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</si>
  <si>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</si>
  <si>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</si>
  <si>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</si>
  <si>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</si>
  <si>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</si>
  <si>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</si>
  <si>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</si>
  <si>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</si>
  <si>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</si>
  <si>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</si>
  <si>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</si>
  <si>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</si>
  <si>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</si>
  <si>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</si>
  <si>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</si>
  <si>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</si>
  <si>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</si>
  <si>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</si>
  <si>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</si>
  <si>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</si>
  <si>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</si>
  <si>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</si>
  <si>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</si>
  <si>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</si>
  <si>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</si>
  <si>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</si>
  <si>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</si>
  <si>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</si>
  <si>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</si>
  <si>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</si>
  <si>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</si>
  <si>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</si>
  <si>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</si>
  <si>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</si>
  <si>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</si>
  <si>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</si>
  <si>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</si>
  <si>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</si>
  <si>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</si>
  <si>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</si>
  <si>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</si>
  <si>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</si>
  <si>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</si>
  <si>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</si>
  <si>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</si>
  <si>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</si>
  <si>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</si>
  <si>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</si>
  <si>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</si>
  <si>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</si>
  <si>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</si>
  <si>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</si>
  <si>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</si>
  <si>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</si>
  <si>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</si>
  <si>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</si>
  <si>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</si>
  <si>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</si>
  <si>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</si>
  <si>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</si>
  <si>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</si>
  <si>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MAQUERA TICONA HÉCTOR</t>
  </si>
  <si>
    <r>
      <t xml:space="preserve">AÑO: </t>
    </r>
    <r>
      <rPr>
        <sz val="11"/>
        <color theme="1"/>
        <rFont val="Calibri"/>
        <family val="2"/>
        <scheme val="minor"/>
      </rPr>
      <t>2021</t>
    </r>
  </si>
  <si>
    <t>RAMIREZ ATENCIO RUBÉN</t>
  </si>
  <si>
    <t>ENERO</t>
  </si>
  <si>
    <t>1º - 5º</t>
  </si>
  <si>
    <t>Única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</si>
  <si>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</si>
  <si>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MAQUERA TICONA HECTOR</t>
  </si>
  <si>
    <t>LAURA MARTINEZ MARIA ALFONSINA</t>
  </si>
  <si>
    <t>QUINTO VALDEZ MARLENY</t>
  </si>
  <si>
    <t>RAMOS URURI LIDIA NANCY</t>
  </si>
  <si>
    <t>ROQUE HUANCA ELSA ROSA</t>
  </si>
  <si>
    <t>TICONA APAZA ALFREDO ADAN</t>
  </si>
  <si>
    <t>HUALCUNA MAQUERA OFELIA</t>
  </si>
  <si>
    <t>SANTOS QUISPE LADY DAMIL</t>
  </si>
  <si>
    <t>DELCASTILLO ARIAS JESUS</t>
  </si>
  <si>
    <t>1º - 2º</t>
  </si>
  <si>
    <t>3º - 5º</t>
  </si>
  <si>
    <t>PATRICIO TINTAYA JOSHEP YUNIOR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</si>
</sst>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Font="1" applyProtection="1">
      <protection hidden="1"/>
    </xf>
    <xf numFmtId="0" fontId="0" fillId="0" borderId="6" xfId="0" applyBorder="1"/>
    <xf numFmtId="0" fontId="4" fillId="0" borderId="0" xfId="3" applyFont="1" applyFill="1" applyProtection="1">
      <protection hidden="1"/>
    </xf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0" borderId="0" xfId="0"/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0" fillId="11" borderId="1" xfId="0" applyFill="1" applyBorder="1" applyAlignment="1">
      <alignment horizontal="center" vertical="center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5" fillId="16" borderId="0" xfId="3" applyFont="1" applyFill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vertical="center"/>
      <protection locked="0"/>
    </xf>
    <xf numFmtId="0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4" xfId="0" applyNumberFormat="1" applyFont="1" applyBorder="1" applyAlignment="1" applyProtection="1">
      <alignment horizontal="left" vertical="center"/>
      <protection locked="0"/>
    </xf>
    <xf numFmtId="0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4" xfId="0" applyNumberFormat="1" applyFont="1" applyBorder="1" applyAlignment="1" applyProtection="1">
      <alignment horizontal="left" vertical="center"/>
      <protection locked="0"/>
    </xf>
    <xf numFmtId="0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4" xfId="0" applyNumberFormat="1" applyFont="1" applyBorder="1" applyAlignment="1" applyProtection="1">
      <alignment horizontal="left" vertical="center"/>
      <protection locked="0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9" borderId="7" xfId="0" applyFont="1" applyFill="1" applyBorder="1" applyAlignment="1">
      <alignment horizontal="center" vertical="center"/>
    </xf>
    <xf numFmtId="0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4" xfId="0" applyNumberFormat="1" applyFont="1" applyBorder="1" applyAlignment="1" applyProtection="1">
      <alignment horizontal="left" vertical="center"/>
      <protection locked="0"/>
    </xf>
  </cellXfs>
  <cellStyles count="4">
    <cellStyle name="Millares [0] 2" xfId="2"/>
    <cellStyle name="Normal" xfId="0" builtinId="0"/>
    <cellStyle name="Normal 2" xfId="1"/>
    <cellStyle name="Normal 3" xfId="3"/>
  </cellStyles>
  <dxfs count="1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57150</xdr:colOff>
      <xdr:row>36</xdr:row>
      <xdr:rowOff>95250</xdr:rowOff>
    </xdr:from>
    <xdr:to>
      <xdr:col>30</xdr:col>
      <xdr:colOff>100445</xdr:colOff>
      <xdr:row>42</xdr:row>
      <xdr:rowOff>145971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7296150"/>
          <a:ext cx="1281545" cy="1193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247649</xdr:colOff>
      <xdr:row>35</xdr:row>
      <xdr:rowOff>76201</xdr:rowOff>
    </xdr:from>
    <xdr:to>
      <xdr:col>13</xdr:col>
      <xdr:colOff>90182</xdr:colOff>
      <xdr:row>42</xdr:row>
      <xdr:rowOff>186881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4" y="7086601"/>
          <a:ext cx="2033283" cy="144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34</xdr:row>
      <xdr:rowOff>180975</xdr:rowOff>
    </xdr:from>
    <xdr:to>
      <xdr:col>12</xdr:col>
      <xdr:colOff>23508</xdr:colOff>
      <xdr:row>42</xdr:row>
      <xdr:rowOff>101155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000875"/>
          <a:ext cx="2033283" cy="144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76200</xdr:colOff>
      <xdr:row>36</xdr:row>
      <xdr:rowOff>66675</xdr:rowOff>
    </xdr:from>
    <xdr:to>
      <xdr:col>30</xdr:col>
      <xdr:colOff>119495</xdr:colOff>
      <xdr:row>42</xdr:row>
      <xdr:rowOff>117396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7267575"/>
          <a:ext cx="1281545" cy="1193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24</v>
      </c>
      <c r="B1" s="5" t="s">
        <v>25</v>
      </c>
      <c r="C1" s="4" t="s">
        <v>26</v>
      </c>
      <c r="D1" s="4" t="s">
        <v>27</v>
      </c>
      <c r="F1" s="36" t="s">
        <v>84</v>
      </c>
      <c r="G1" s="41" t="s">
        <v>100</v>
      </c>
      <c r="H1" s="42" t="s">
        <v>101</v>
      </c>
      <c r="I1" s="42" t="s">
        <v>102</v>
      </c>
    </row>
    <row r="2" spans="1:9" x14ac:dyDescent="0.25">
      <c r="A2" s="11"/>
      <c r="B2" s="13"/>
      <c r="C2" s="3"/>
      <c r="D2" s="3"/>
      <c r="F2" s="37" t="s">
        <v>85</v>
      </c>
      <c r="G2" s="43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7" t="s">
        <v>86</v>
      </c>
      <c r="G3" s="43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7" t="s">
        <v>87</v>
      </c>
      <c r="G4" s="43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7" t="s">
        <v>88</v>
      </c>
      <c r="G5" s="43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7" t="s">
        <v>89</v>
      </c>
      <c r="G6" s="43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7" t="s">
        <v>90</v>
      </c>
      <c r="G7" s="44" t="s">
        <v>59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7" t="s">
        <v>91</v>
      </c>
      <c r="G8" s="45" t="s">
        <v>60</v>
      </c>
      <c r="H8" s="44" t="s">
        <v>59</v>
      </c>
      <c r="I8" s="2">
        <v>7</v>
      </c>
    </row>
    <row r="9" spans="1:9" x14ac:dyDescent="0.25">
      <c r="A9" s="11"/>
      <c r="B9" s="13"/>
      <c r="C9" s="3"/>
      <c r="D9" s="3"/>
      <c r="F9" s="37" t="s">
        <v>92</v>
      </c>
      <c r="G9" s="46" t="s">
        <v>61</v>
      </c>
      <c r="H9" s="45" t="s">
        <v>60</v>
      </c>
      <c r="I9" s="44" t="s">
        <v>59</v>
      </c>
    </row>
    <row r="10" spans="1:9" x14ac:dyDescent="0.25">
      <c r="A10" s="11"/>
      <c r="B10" s="13"/>
      <c r="C10" s="3"/>
      <c r="D10" s="3"/>
      <c r="F10" s="37" t="s">
        <v>93</v>
      </c>
      <c r="G10" s="40" t="s">
        <v>62</v>
      </c>
      <c r="H10" s="46" t="s">
        <v>61</v>
      </c>
      <c r="I10" s="45" t="s">
        <v>60</v>
      </c>
    </row>
    <row r="11" spans="1:9" x14ac:dyDescent="0.25">
      <c r="A11" s="11"/>
      <c r="B11" s="13"/>
      <c r="C11" s="3"/>
      <c r="D11" s="3"/>
      <c r="F11" s="37" t="s">
        <v>94</v>
      </c>
      <c r="G11" s="47" t="s">
        <v>63</v>
      </c>
      <c r="H11" s="40" t="s">
        <v>62</v>
      </c>
      <c r="I11" s="46" t="s">
        <v>61</v>
      </c>
    </row>
    <row r="12" spans="1:9" x14ac:dyDescent="0.25">
      <c r="A12" s="11"/>
      <c r="B12" s="13"/>
      <c r="C12" s="3"/>
      <c r="D12" s="3"/>
      <c r="G12" s="48" t="s">
        <v>64</v>
      </c>
      <c r="H12" s="47" t="s">
        <v>63</v>
      </c>
      <c r="I12" s="40" t="s">
        <v>62</v>
      </c>
    </row>
    <row r="13" spans="1:9" x14ac:dyDescent="0.25">
      <c r="A13" s="11"/>
      <c r="B13" s="13"/>
      <c r="C13" s="3"/>
      <c r="D13" s="3"/>
      <c r="G13" s="49" t="s">
        <v>65</v>
      </c>
      <c r="H13" s="48" t="s">
        <v>64</v>
      </c>
      <c r="I13" s="47" t="s">
        <v>63</v>
      </c>
    </row>
    <row r="14" spans="1:9" x14ac:dyDescent="0.25">
      <c r="A14" s="11"/>
      <c r="B14" s="13"/>
      <c r="C14" s="3"/>
      <c r="D14" s="3"/>
      <c r="G14" s="50" t="s">
        <v>98</v>
      </c>
      <c r="H14" s="49" t="s">
        <v>65</v>
      </c>
      <c r="I14" s="48" t="s">
        <v>64</v>
      </c>
    </row>
    <row r="15" spans="1:9" x14ac:dyDescent="0.25">
      <c r="A15" s="11"/>
      <c r="B15" s="13"/>
      <c r="C15" s="3"/>
      <c r="D15" s="3"/>
      <c r="G15" s="51" t="s">
        <v>66</v>
      </c>
      <c r="H15" s="50" t="s">
        <v>98</v>
      </c>
      <c r="I15" s="49" t="s">
        <v>65</v>
      </c>
    </row>
    <row r="16" spans="1:9" x14ac:dyDescent="0.25">
      <c r="A16" s="11"/>
      <c r="B16" s="13"/>
      <c r="C16" s="3"/>
      <c r="D16" s="3"/>
      <c r="G16" s="21"/>
      <c r="H16" s="51" t="s">
        <v>66</v>
      </c>
      <c r="I16" s="50" t="s">
        <v>98</v>
      </c>
    </row>
    <row r="17" spans="1:9" x14ac:dyDescent="0.25">
      <c r="A17" s="11"/>
      <c r="B17" s="13"/>
      <c r="C17" s="3"/>
      <c r="D17" s="3"/>
      <c r="G17" s="21"/>
      <c r="H17" s="21"/>
      <c r="I17" s="51" t="s">
        <v>66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28</v>
      </c>
      <c r="C24" s="3" t="s">
        <v>29</v>
      </c>
      <c r="D24" s="3" t="s">
        <v>20</v>
      </c>
    </row>
    <row r="25" spans="1:9" x14ac:dyDescent="0.25">
      <c r="A25" s="11">
        <v>578914</v>
      </c>
      <c r="B25" s="13" t="s">
        <v>30</v>
      </c>
      <c r="C25" s="3" t="s">
        <v>16</v>
      </c>
      <c r="D25" s="3" t="s">
        <v>20</v>
      </c>
    </row>
    <row r="26" spans="1:9" x14ac:dyDescent="0.25">
      <c r="A26" s="11">
        <v>1027812</v>
      </c>
      <c r="B26" s="13" t="s">
        <v>31</v>
      </c>
      <c r="C26" s="3" t="s">
        <v>16</v>
      </c>
      <c r="D26" s="3" t="s">
        <v>20</v>
      </c>
    </row>
    <row r="27" spans="1:9" x14ac:dyDescent="0.25">
      <c r="A27" s="11">
        <v>240283</v>
      </c>
      <c r="B27" s="13" t="s">
        <v>32</v>
      </c>
      <c r="C27" s="3" t="s">
        <v>16</v>
      </c>
      <c r="D27" s="3" t="s">
        <v>20</v>
      </c>
    </row>
    <row r="28" spans="1:9" x14ac:dyDescent="0.25">
      <c r="A28" s="11">
        <v>578880</v>
      </c>
      <c r="B28" s="13" t="s">
        <v>33</v>
      </c>
      <c r="C28" s="3" t="s">
        <v>16</v>
      </c>
      <c r="D28" s="3" t="s">
        <v>20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34</v>
      </c>
      <c r="C30" s="3" t="s">
        <v>16</v>
      </c>
      <c r="D30" s="3" t="s">
        <v>20</v>
      </c>
    </row>
    <row r="31" spans="1:9" x14ac:dyDescent="0.25">
      <c r="A31" s="11">
        <v>1027804</v>
      </c>
      <c r="B31" s="13" t="s">
        <v>35</v>
      </c>
      <c r="C31" s="3" t="s">
        <v>16</v>
      </c>
      <c r="D31" s="3" t="s">
        <v>20</v>
      </c>
    </row>
    <row r="32" spans="1:9" x14ac:dyDescent="0.25">
      <c r="A32" s="11">
        <v>755280</v>
      </c>
      <c r="B32" s="13" t="s">
        <v>36</v>
      </c>
      <c r="C32" s="3" t="s">
        <v>16</v>
      </c>
      <c r="D32" s="3" t="s">
        <v>20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37</v>
      </c>
      <c r="C34" s="3" t="s">
        <v>16</v>
      </c>
      <c r="D34" s="3" t="s">
        <v>20</v>
      </c>
    </row>
    <row r="35" spans="1:4" x14ac:dyDescent="0.25">
      <c r="A35" s="11">
        <v>578906</v>
      </c>
      <c r="B35" s="13" t="s">
        <v>38</v>
      </c>
      <c r="C35" s="3" t="s">
        <v>16</v>
      </c>
      <c r="D35" s="3" t="s">
        <v>20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39</v>
      </c>
      <c r="C37" s="3" t="s">
        <v>16</v>
      </c>
      <c r="D37" s="3" t="s">
        <v>20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18</v>
      </c>
      <c r="C43" s="3" t="s">
        <v>40</v>
      </c>
      <c r="D43" s="3" t="s">
        <v>20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41</v>
      </c>
      <c r="C47" s="3" t="s">
        <v>16</v>
      </c>
      <c r="D47" s="3" t="s">
        <v>20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42</v>
      </c>
      <c r="C52" s="3" t="s">
        <v>16</v>
      </c>
      <c r="D52" s="3" t="s">
        <v>20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43</v>
      </c>
      <c r="C57" s="3" t="s">
        <v>16</v>
      </c>
      <c r="D57" s="3" t="s">
        <v>20</v>
      </c>
    </row>
    <row r="58" spans="1:4" x14ac:dyDescent="0.25">
      <c r="A58" s="11">
        <v>1540228</v>
      </c>
      <c r="B58" s="13" t="s">
        <v>44</v>
      </c>
      <c r="C58" s="3" t="s">
        <v>16</v>
      </c>
      <c r="D58" s="3" t="s">
        <v>20</v>
      </c>
    </row>
    <row r="59" spans="1:4" x14ac:dyDescent="0.25">
      <c r="A59" s="11">
        <v>1653476</v>
      </c>
      <c r="B59" s="13" t="s">
        <v>45</v>
      </c>
      <c r="C59" s="3" t="s">
        <v>16</v>
      </c>
      <c r="D59" s="3" t="s">
        <v>20</v>
      </c>
    </row>
    <row r="60" spans="1:4" x14ac:dyDescent="0.25">
      <c r="A60" s="11">
        <v>1761857</v>
      </c>
      <c r="B60" s="13" t="s">
        <v>46</v>
      </c>
      <c r="C60" s="3" t="s">
        <v>16</v>
      </c>
      <c r="D60" s="3" t="s">
        <v>20</v>
      </c>
    </row>
    <row r="61" spans="1:4" x14ac:dyDescent="0.25">
      <c r="A61" s="11">
        <v>701573</v>
      </c>
      <c r="B61" s="13" t="s">
        <v>47</v>
      </c>
      <c r="C61" s="3" t="s">
        <v>16</v>
      </c>
      <c r="D61" s="3" t="s">
        <v>23</v>
      </c>
    </row>
    <row r="62" spans="1:4" x14ac:dyDescent="0.25">
      <c r="A62" s="11">
        <v>1027671</v>
      </c>
      <c r="B62" s="13" t="s">
        <v>48</v>
      </c>
      <c r="C62" s="3" t="s">
        <v>16</v>
      </c>
      <c r="D62" s="3" t="s">
        <v>23</v>
      </c>
    </row>
    <row r="63" spans="1:4" x14ac:dyDescent="0.25">
      <c r="A63" s="11">
        <v>579037</v>
      </c>
      <c r="B63" s="13" t="s">
        <v>49</v>
      </c>
      <c r="C63" s="3" t="s">
        <v>16</v>
      </c>
      <c r="D63" s="3" t="s">
        <v>23</v>
      </c>
    </row>
    <row r="64" spans="1:4" x14ac:dyDescent="0.25">
      <c r="A64" s="11">
        <v>578997</v>
      </c>
      <c r="B64" s="13" t="s">
        <v>50</v>
      </c>
      <c r="C64" s="3" t="s">
        <v>16</v>
      </c>
      <c r="D64" s="3" t="s">
        <v>21</v>
      </c>
    </row>
    <row r="65" spans="1:4" x14ac:dyDescent="0.25">
      <c r="A65" s="11">
        <v>579003</v>
      </c>
      <c r="B65" s="13" t="s">
        <v>51</v>
      </c>
      <c r="C65" s="3" t="s">
        <v>16</v>
      </c>
      <c r="D65" s="3" t="s">
        <v>21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52</v>
      </c>
      <c r="C67" s="3" t="s">
        <v>16</v>
      </c>
      <c r="D67" s="3" t="s">
        <v>21</v>
      </c>
    </row>
    <row r="68" spans="1:4" x14ac:dyDescent="0.25">
      <c r="A68" s="11">
        <v>660423</v>
      </c>
      <c r="B68" s="13" t="s">
        <v>53</v>
      </c>
      <c r="C68" s="3" t="s">
        <v>16</v>
      </c>
      <c r="D68" s="3" t="s">
        <v>21</v>
      </c>
    </row>
    <row r="69" spans="1:4" x14ac:dyDescent="0.25">
      <c r="A69" s="11">
        <v>474593</v>
      </c>
      <c r="B69" s="13" t="s">
        <v>54</v>
      </c>
      <c r="C69" s="3" t="s">
        <v>16</v>
      </c>
      <c r="D69" s="3" t="s">
        <v>21</v>
      </c>
    </row>
    <row r="70" spans="1:4" x14ac:dyDescent="0.25">
      <c r="A70" s="11">
        <v>573196</v>
      </c>
      <c r="B70" s="13" t="s">
        <v>55</v>
      </c>
      <c r="C70" s="3" t="s">
        <v>16</v>
      </c>
      <c r="D70" s="3" t="s">
        <v>21</v>
      </c>
    </row>
    <row r="71" spans="1:4" x14ac:dyDescent="0.25">
      <c r="A71" s="11">
        <v>755165</v>
      </c>
      <c r="B71" s="13" t="s">
        <v>19</v>
      </c>
      <c r="C71" s="3" t="s">
        <v>40</v>
      </c>
      <c r="D71" s="3" t="s">
        <v>21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56</v>
      </c>
      <c r="C73" s="3" t="s">
        <v>16</v>
      </c>
      <c r="D73" s="3" t="s">
        <v>22</v>
      </c>
    </row>
    <row r="74" spans="1:4" x14ac:dyDescent="0.25">
      <c r="A74" s="11">
        <v>1633791</v>
      </c>
      <c r="B74" s="13" t="s">
        <v>57</v>
      </c>
      <c r="C74" s="3" t="s">
        <v>16</v>
      </c>
      <c r="D74" s="3" t="s">
        <v>22</v>
      </c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A8" zoomScale="86" zoomScaleNormal="86" workbookViewId="0">
      <selection activeCell="AI13" sqref="AI13:AM21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91</v>
      </c>
      <c r="M6" s="86"/>
      <c r="N6" s="86"/>
      <c r="O6" s="86"/>
      <c r="P6" s="83" t="s">
        <v>109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56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/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59</v>
      </c>
      <c r="K12" s="52" t="s">
        <v>97</v>
      </c>
      <c r="L12" s="52" t="s">
        <v>82</v>
      </c>
      <c r="M12" s="52" t="s">
        <v>65</v>
      </c>
      <c r="N12" s="52" t="s">
        <v>95</v>
      </c>
      <c r="O12" s="52" t="s">
        <v>96</v>
      </c>
      <c r="P12" s="52" t="s">
        <v>96</v>
      </c>
      <c r="Q12" s="52" t="s">
        <v>59</v>
      </c>
      <c r="R12" s="52" t="s">
        <v>97</v>
      </c>
      <c r="S12" s="52" t="s">
        <v>82</v>
      </c>
      <c r="T12" s="52" t="s">
        <v>65</v>
      </c>
      <c r="U12" s="52" t="s">
        <v>95</v>
      </c>
      <c r="V12" s="52" t="s">
        <v>96</v>
      </c>
      <c r="W12" s="52" t="s">
        <v>96</v>
      </c>
      <c r="X12" s="52" t="s">
        <v>59</v>
      </c>
      <c r="Y12" s="52" t="s">
        <v>97</v>
      </c>
      <c r="Z12" s="52" t="s">
        <v>82</v>
      </c>
      <c r="AA12" s="52" t="s">
        <v>65</v>
      </c>
      <c r="AB12" s="52" t="s">
        <v>95</v>
      </c>
      <c r="AC12" s="52" t="s">
        <v>96</v>
      </c>
      <c r="AD12" s="52" t="s">
        <v>96</v>
      </c>
      <c r="AE12" s="52" t="s">
        <v>59</v>
      </c>
      <c r="AF12" s="52" t="s">
        <v>97</v>
      </c>
      <c r="AG12" s="52" t="s">
        <v>82</v>
      </c>
      <c r="AH12" s="52" t="s">
        <v>65</v>
      </c>
      <c r="AI12" s="52" t="s">
        <v>95</v>
      </c>
      <c r="AJ12" s="52" t="s">
        <v>96</v>
      </c>
      <c r="AK12" s="52" t="s">
        <v>96</v>
      </c>
      <c r="AL12" s="52" t="s">
        <v>59</v>
      </c>
      <c r="AM12" s="52" t="s">
        <v>97</v>
      </c>
      <c r="AN12" s="52"/>
      <c r="AO12" s="88"/>
    </row>
    <row r="13" spans="1:41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55</v>
      </c>
      <c r="J13" s="35"/>
      <c r="K13" s="35"/>
      <c r="L13" s="32" t="s">
        <v>98</v>
      </c>
      <c r="M13" s="32" t="s">
        <v>98</v>
      </c>
      <c r="N13" s="35"/>
      <c r="O13" s="35"/>
      <c r="P13" s="35"/>
      <c r="Q13" s="35"/>
      <c r="R13" s="35"/>
      <c r="S13" s="32" t="s">
        <v>98</v>
      </c>
      <c r="T13" s="32" t="s">
        <v>98</v>
      </c>
      <c r="U13" s="35"/>
      <c r="V13" s="35"/>
      <c r="W13" s="35"/>
      <c r="X13" s="35"/>
      <c r="Y13" s="35"/>
      <c r="Z13" s="32" t="s">
        <v>98</v>
      </c>
      <c r="AA13" s="32" t="s">
        <v>98</v>
      </c>
      <c r="AB13" s="35"/>
      <c r="AC13" s="35"/>
      <c r="AD13" s="35"/>
      <c r="AE13" s="35"/>
      <c r="AF13" s="35"/>
      <c r="AG13" s="32" t="s">
        <v>98</v>
      </c>
      <c r="AH13" s="32" t="s">
        <v>98</v>
      </c>
      <c r="AI13" s="35"/>
      <c r="AJ13" s="35"/>
      <c r="AK13" s="35"/>
      <c r="AL13" s="35"/>
      <c r="AM13" s="35"/>
      <c r="AN13" s="35"/>
      <c r="AO13" s="2">
        <f>SUM(J13:AN13)</f>
        <v>0</v>
      </c>
    </row>
    <row r="14" spans="1:41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100</v>
      </c>
      <c r="J14" s="35"/>
      <c r="K14" s="35"/>
      <c r="L14" s="32" t="s">
        <v>98</v>
      </c>
      <c r="M14" s="32" t="s">
        <v>98</v>
      </c>
      <c r="N14" s="35"/>
      <c r="O14" s="35"/>
      <c r="P14" s="35"/>
      <c r="Q14" s="35"/>
      <c r="R14" s="35"/>
      <c r="S14" s="32" t="s">
        <v>98</v>
      </c>
      <c r="T14" s="32" t="s">
        <v>98</v>
      </c>
      <c r="U14" s="35"/>
      <c r="V14" s="35"/>
      <c r="W14" s="35"/>
      <c r="X14" s="35"/>
      <c r="Y14" s="35"/>
      <c r="Z14" s="32" t="s">
        <v>98</v>
      </c>
      <c r="AA14" s="32" t="s">
        <v>98</v>
      </c>
      <c r="AB14" s="35"/>
      <c r="AC14" s="35"/>
      <c r="AD14" s="35"/>
      <c r="AE14" s="35"/>
      <c r="AF14" s="35"/>
      <c r="AG14" s="32" t="s">
        <v>98</v>
      </c>
      <c r="AH14" s="32" t="s">
        <v>98</v>
      </c>
      <c r="AI14" s="35"/>
      <c r="AJ14" s="35"/>
      <c r="AK14" s="35"/>
      <c r="AL14" s="35"/>
      <c r="AM14" s="35"/>
      <c r="AN14" s="35"/>
      <c r="AO14" s="2">
        <f t="shared" ref="AO14:AO20" si="0">SUM(J14:AN14)</f>
        <v>0</v>
      </c>
    </row>
    <row r="15" spans="1:41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101</v>
      </c>
      <c r="J15" s="35"/>
      <c r="K15" s="35"/>
      <c r="L15" s="32" t="s">
        <v>98</v>
      </c>
      <c r="M15" s="32" t="s">
        <v>98</v>
      </c>
      <c r="N15" s="35"/>
      <c r="O15" s="35"/>
      <c r="P15" s="35"/>
      <c r="Q15" s="35"/>
      <c r="R15" s="35"/>
      <c r="S15" s="32" t="s">
        <v>98</v>
      </c>
      <c r="T15" s="32" t="s">
        <v>98</v>
      </c>
      <c r="U15" s="35"/>
      <c r="V15" s="35"/>
      <c r="W15" s="35"/>
      <c r="X15" s="35"/>
      <c r="Y15" s="35"/>
      <c r="Z15" s="32" t="s">
        <v>98</v>
      </c>
      <c r="AA15" s="32" t="s">
        <v>98</v>
      </c>
      <c r="AB15" s="35"/>
      <c r="AC15" s="35"/>
      <c r="AD15" s="35"/>
      <c r="AE15" s="35"/>
      <c r="AF15" s="35"/>
      <c r="AG15" s="32" t="s">
        <v>98</v>
      </c>
      <c r="AH15" s="32" t="s">
        <v>98</v>
      </c>
      <c r="AI15" s="35"/>
      <c r="AJ15" s="35"/>
      <c r="AK15" s="35"/>
      <c r="AL15" s="35"/>
      <c r="AM15" s="35"/>
      <c r="AN15" s="35"/>
      <c r="AO15" s="2">
        <f t="shared" si="0"/>
        <v>0</v>
      </c>
    </row>
    <row r="16" spans="1:41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106</v>
      </c>
      <c r="J16" s="35"/>
      <c r="K16" s="35"/>
      <c r="L16" s="32" t="s">
        <v>98</v>
      </c>
      <c r="M16" s="32" t="s">
        <v>98</v>
      </c>
      <c r="N16" s="35"/>
      <c r="O16" s="35"/>
      <c r="P16" s="35"/>
      <c r="Q16" s="35"/>
      <c r="R16" s="35"/>
      <c r="S16" s="32" t="s">
        <v>98</v>
      </c>
      <c r="T16" s="32" t="s">
        <v>98</v>
      </c>
      <c r="U16" s="35"/>
      <c r="V16" s="35"/>
      <c r="W16" s="35"/>
      <c r="X16" s="35"/>
      <c r="Y16" s="35"/>
      <c r="Z16" s="32" t="s">
        <v>98</v>
      </c>
      <c r="AA16" s="32" t="s">
        <v>98</v>
      </c>
      <c r="AB16" s="35"/>
      <c r="AC16" s="35"/>
      <c r="AD16" s="35"/>
      <c r="AE16" s="35"/>
      <c r="AF16" s="35"/>
      <c r="AG16" s="32" t="s">
        <v>98</v>
      </c>
      <c r="AH16" s="32" t="s">
        <v>98</v>
      </c>
      <c r="AI16" s="35"/>
      <c r="AJ16" s="35"/>
      <c r="AK16" s="35"/>
      <c r="AL16" s="35"/>
      <c r="AM16" s="35"/>
      <c r="AN16" s="35"/>
      <c r="AO16" s="2">
        <f t="shared" si="0"/>
        <v>0</v>
      </c>
    </row>
    <row r="17" spans="1:41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95</v>
      </c>
      <c r="J17" s="35"/>
      <c r="K17" s="35"/>
      <c r="L17" s="32" t="s">
        <v>98</v>
      </c>
      <c r="M17" s="32" t="s">
        <v>98</v>
      </c>
      <c r="N17" s="35"/>
      <c r="O17" s="35"/>
      <c r="P17" s="35"/>
      <c r="Q17" s="35"/>
      <c r="R17" s="35"/>
      <c r="S17" s="32" t="s">
        <v>98</v>
      </c>
      <c r="T17" s="32" t="s">
        <v>98</v>
      </c>
      <c r="U17" s="35"/>
      <c r="V17" s="35"/>
      <c r="W17" s="35"/>
      <c r="X17" s="35"/>
      <c r="Y17" s="35"/>
      <c r="Z17" s="32" t="s">
        <v>98</v>
      </c>
      <c r="AA17" s="32" t="s">
        <v>98</v>
      </c>
      <c r="AB17" s="35"/>
      <c r="AC17" s="35"/>
      <c r="AD17" s="35"/>
      <c r="AE17" s="35"/>
      <c r="AF17" s="35"/>
      <c r="AG17" s="32" t="s">
        <v>98</v>
      </c>
      <c r="AH17" s="32" t="s">
        <v>98</v>
      </c>
      <c r="AI17" s="35"/>
      <c r="AJ17" s="35"/>
      <c r="AK17" s="35"/>
      <c r="AL17" s="35"/>
      <c r="AM17" s="35"/>
      <c r="AN17" s="35"/>
      <c r="AO17" s="2">
        <f t="shared" si="0"/>
        <v>0</v>
      </c>
    </row>
    <row r="18" spans="1:41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102</v>
      </c>
      <c r="J18" s="35"/>
      <c r="K18" s="35"/>
      <c r="L18" s="32" t="s">
        <v>98</v>
      </c>
      <c r="M18" s="32" t="s">
        <v>98</v>
      </c>
      <c r="N18" s="35"/>
      <c r="O18" s="35"/>
      <c r="P18" s="35"/>
      <c r="Q18" s="35"/>
      <c r="R18" s="35"/>
      <c r="S18" s="32" t="s">
        <v>98</v>
      </c>
      <c r="T18" s="32" t="s">
        <v>98</v>
      </c>
      <c r="U18" s="35"/>
      <c r="V18" s="35"/>
      <c r="W18" s="35"/>
      <c r="X18" s="35"/>
      <c r="Y18" s="35"/>
      <c r="Z18" s="32" t="s">
        <v>98</v>
      </c>
      <c r="AA18" s="32" t="s">
        <v>98</v>
      </c>
      <c r="AB18" s="35"/>
      <c r="AC18" s="35"/>
      <c r="AD18" s="35"/>
      <c r="AE18" s="35"/>
      <c r="AF18" s="35"/>
      <c r="AG18" s="32" t="s">
        <v>98</v>
      </c>
      <c r="AH18" s="32" t="s">
        <v>98</v>
      </c>
      <c r="AI18" s="35"/>
      <c r="AJ18" s="35"/>
      <c r="AK18" s="35"/>
      <c r="AL18" s="35"/>
      <c r="AM18" s="35"/>
      <c r="AN18" s="35"/>
      <c r="AO18" s="2">
        <f t="shared" si="0"/>
        <v>0</v>
      </c>
    </row>
    <row r="19" spans="1:41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107</v>
      </c>
      <c r="J19" s="35"/>
      <c r="K19" s="35"/>
      <c r="L19" s="32" t="s">
        <v>98</v>
      </c>
      <c r="M19" s="32" t="s">
        <v>98</v>
      </c>
      <c r="N19" s="35"/>
      <c r="O19" s="35"/>
      <c r="P19" s="35"/>
      <c r="Q19" s="35"/>
      <c r="R19" s="35"/>
      <c r="S19" s="32" t="s">
        <v>98</v>
      </c>
      <c r="T19" s="32" t="s">
        <v>98</v>
      </c>
      <c r="U19" s="35"/>
      <c r="V19" s="35"/>
      <c r="W19" s="35"/>
      <c r="X19" s="35"/>
      <c r="Y19" s="35"/>
      <c r="Z19" s="32" t="s">
        <v>98</v>
      </c>
      <c r="AA19" s="32" t="s">
        <v>98</v>
      </c>
      <c r="AB19" s="35"/>
      <c r="AC19" s="35"/>
      <c r="AD19" s="35"/>
      <c r="AE19" s="35"/>
      <c r="AF19" s="35"/>
      <c r="AG19" s="32" t="s">
        <v>98</v>
      </c>
      <c r="AH19" s="32" t="s">
        <v>98</v>
      </c>
      <c r="AI19" s="35"/>
      <c r="AJ19" s="35"/>
      <c r="AK19" s="35"/>
      <c r="AL19" s="35"/>
      <c r="AM19" s="35"/>
      <c r="AN19" s="35"/>
      <c r="AO19" s="2">
        <f t="shared" si="0"/>
        <v>0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72</v>
      </c>
      <c r="J20" s="35"/>
      <c r="K20" s="35"/>
      <c r="L20" s="32" t="s">
        <v>98</v>
      </c>
      <c r="M20" s="32" t="s">
        <v>98</v>
      </c>
      <c r="N20" s="35"/>
      <c r="O20" s="35"/>
      <c r="P20" s="35"/>
      <c r="Q20" s="35"/>
      <c r="R20" s="35"/>
      <c r="S20" s="32" t="s">
        <v>98</v>
      </c>
      <c r="T20" s="32" t="s">
        <v>98</v>
      </c>
      <c r="U20" s="35"/>
      <c r="V20" s="35"/>
      <c r="W20" s="35"/>
      <c r="X20" s="35"/>
      <c r="Y20" s="35"/>
      <c r="Z20" s="32" t="s">
        <v>98</v>
      </c>
      <c r="AA20" s="32" t="s">
        <v>98</v>
      </c>
      <c r="AB20" s="35"/>
      <c r="AC20" s="35"/>
      <c r="AD20" s="35"/>
      <c r="AE20" s="35"/>
      <c r="AF20" s="35"/>
      <c r="AG20" s="32" t="s">
        <v>98</v>
      </c>
      <c r="AH20" s="32" t="s">
        <v>98</v>
      </c>
      <c r="AI20" s="35"/>
      <c r="AJ20" s="35"/>
      <c r="AK20" s="35"/>
      <c r="AL20" s="35"/>
      <c r="AM20" s="35"/>
      <c r="AN20" s="35"/>
      <c r="AO20" s="2">
        <f t="shared" si="0"/>
        <v>0</v>
      </c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5"/>
      <c r="L21" s="32" t="s">
        <v>98</v>
      </c>
      <c r="M21" s="32" t="s">
        <v>98</v>
      </c>
      <c r="N21" s="35"/>
      <c r="O21" s="35"/>
      <c r="P21" s="35"/>
      <c r="Q21" s="35"/>
      <c r="R21" s="35"/>
      <c r="S21" s="32" t="s">
        <v>98</v>
      </c>
      <c r="T21" s="32" t="s">
        <v>98</v>
      </c>
      <c r="U21" s="35"/>
      <c r="V21" s="35"/>
      <c r="W21" s="35"/>
      <c r="X21" s="35"/>
      <c r="Y21" s="35"/>
      <c r="Z21" s="32" t="s">
        <v>98</v>
      </c>
      <c r="AA21" s="32" t="s">
        <v>98</v>
      </c>
      <c r="AB21" s="35"/>
      <c r="AC21" s="35"/>
      <c r="AD21" s="35"/>
      <c r="AE21" s="35"/>
      <c r="AF21" s="35"/>
      <c r="AG21" s="32" t="s">
        <v>98</v>
      </c>
      <c r="AH21" s="32" t="s">
        <v>98</v>
      </c>
      <c r="AI21" s="35"/>
      <c r="AJ21" s="35"/>
      <c r="AK21" s="35"/>
      <c r="AL21" s="35"/>
      <c r="AM21" s="35"/>
      <c r="AN21" s="35"/>
      <c r="AO21" s="2">
        <f t="shared" ref="AO21:AO26" si="1">SUM(J21:AM21)</f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2" t="s">
        <v>98</v>
      </c>
      <c r="M22" s="32" t="s">
        <v>98</v>
      </c>
      <c r="N22" s="35"/>
      <c r="O22" s="35"/>
      <c r="P22" s="35"/>
      <c r="Q22" s="35"/>
      <c r="R22" s="35"/>
      <c r="S22" s="32" t="s">
        <v>98</v>
      </c>
      <c r="T22" s="32" t="s">
        <v>98</v>
      </c>
      <c r="U22" s="35"/>
      <c r="V22" s="35"/>
      <c r="W22" s="35"/>
      <c r="X22" s="35"/>
      <c r="Y22" s="35"/>
      <c r="Z22" s="32" t="s">
        <v>98</v>
      </c>
      <c r="AA22" s="32" t="s">
        <v>98</v>
      </c>
      <c r="AB22" s="35"/>
      <c r="AC22" s="35"/>
      <c r="AD22" s="35"/>
      <c r="AE22" s="35"/>
      <c r="AF22" s="35"/>
      <c r="AG22" s="32" t="s">
        <v>98</v>
      </c>
      <c r="AH22" s="32" t="s">
        <v>98</v>
      </c>
      <c r="AI22" s="35"/>
      <c r="AJ22" s="35"/>
      <c r="AK22" s="35"/>
      <c r="AL22" s="35"/>
      <c r="AM22" s="35"/>
      <c r="AN22" s="35"/>
      <c r="AO22" s="2">
        <f t="shared" si="1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2" t="s">
        <v>98</v>
      </c>
      <c r="M23" s="32" t="s">
        <v>98</v>
      </c>
      <c r="N23" s="35"/>
      <c r="O23" s="35"/>
      <c r="P23" s="35"/>
      <c r="Q23" s="35"/>
      <c r="R23" s="35"/>
      <c r="S23" s="32" t="s">
        <v>98</v>
      </c>
      <c r="T23" s="32" t="s">
        <v>98</v>
      </c>
      <c r="U23" s="35"/>
      <c r="V23" s="35"/>
      <c r="W23" s="35"/>
      <c r="X23" s="35"/>
      <c r="Y23" s="35"/>
      <c r="Z23" s="32" t="s">
        <v>98</v>
      </c>
      <c r="AA23" s="32" t="s">
        <v>98</v>
      </c>
      <c r="AB23" s="35"/>
      <c r="AC23" s="35"/>
      <c r="AD23" s="35"/>
      <c r="AE23" s="35"/>
      <c r="AF23" s="35"/>
      <c r="AG23" s="32" t="s">
        <v>98</v>
      </c>
      <c r="AH23" s="32" t="s">
        <v>98</v>
      </c>
      <c r="AI23" s="35"/>
      <c r="AJ23" s="35"/>
      <c r="AK23" s="35"/>
      <c r="AL23" s="35"/>
      <c r="AM23" s="35"/>
      <c r="AN23" s="35"/>
      <c r="AO23" s="2">
        <f t="shared" si="1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2" t="s">
        <v>98</v>
      </c>
      <c r="M24" s="32" t="s">
        <v>98</v>
      </c>
      <c r="N24" s="35"/>
      <c r="O24" s="35"/>
      <c r="P24" s="35"/>
      <c r="Q24" s="35"/>
      <c r="R24" s="35"/>
      <c r="S24" s="32" t="s">
        <v>98</v>
      </c>
      <c r="T24" s="32" t="s">
        <v>98</v>
      </c>
      <c r="U24" s="35"/>
      <c r="V24" s="35"/>
      <c r="W24" s="35"/>
      <c r="X24" s="35"/>
      <c r="Y24" s="35"/>
      <c r="Z24" s="32" t="s">
        <v>98</v>
      </c>
      <c r="AA24" s="32" t="s">
        <v>98</v>
      </c>
      <c r="AB24" s="35"/>
      <c r="AC24" s="35"/>
      <c r="AD24" s="35"/>
      <c r="AE24" s="35"/>
      <c r="AF24" s="35"/>
      <c r="AG24" s="32" t="s">
        <v>98</v>
      </c>
      <c r="AH24" s="32" t="s">
        <v>98</v>
      </c>
      <c r="AI24" s="35"/>
      <c r="AJ24" s="35"/>
      <c r="AK24" s="35"/>
      <c r="AL24" s="35"/>
      <c r="AM24" s="35"/>
      <c r="AN24" s="35"/>
      <c r="AO24" s="2">
        <f t="shared" si="1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2" t="s">
        <v>98</v>
      </c>
      <c r="M25" s="32" t="s">
        <v>98</v>
      </c>
      <c r="N25" s="35"/>
      <c r="O25" s="35"/>
      <c r="P25" s="35"/>
      <c r="Q25" s="35"/>
      <c r="R25" s="35"/>
      <c r="S25" s="32" t="s">
        <v>98</v>
      </c>
      <c r="T25" s="32" t="s">
        <v>98</v>
      </c>
      <c r="U25" s="35"/>
      <c r="V25" s="35"/>
      <c r="W25" s="35"/>
      <c r="X25" s="35"/>
      <c r="Y25" s="35"/>
      <c r="Z25" s="32" t="s">
        <v>98</v>
      </c>
      <c r="AA25" s="32" t="s">
        <v>98</v>
      </c>
      <c r="AB25" s="35"/>
      <c r="AC25" s="35"/>
      <c r="AD25" s="35"/>
      <c r="AE25" s="35"/>
      <c r="AF25" s="35"/>
      <c r="AG25" s="32" t="s">
        <v>98</v>
      </c>
      <c r="AH25" s="32" t="s">
        <v>98</v>
      </c>
      <c r="AI25" s="35"/>
      <c r="AJ25" s="35"/>
      <c r="AK25" s="35"/>
      <c r="AL25" s="35"/>
      <c r="AM25" s="35"/>
      <c r="AN25" s="35"/>
      <c r="AO25" s="2">
        <f t="shared" si="1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2" t="s">
        <v>98</v>
      </c>
      <c r="M26" s="32" t="s">
        <v>98</v>
      </c>
      <c r="N26" s="35"/>
      <c r="O26" s="35"/>
      <c r="P26" s="35"/>
      <c r="Q26" s="35"/>
      <c r="R26" s="35"/>
      <c r="S26" s="32" t="s">
        <v>98</v>
      </c>
      <c r="T26" s="32" t="s">
        <v>98</v>
      </c>
      <c r="U26" s="35"/>
      <c r="V26" s="35"/>
      <c r="W26" s="35"/>
      <c r="X26" s="35"/>
      <c r="Y26" s="35"/>
      <c r="Z26" s="32" t="s">
        <v>98</v>
      </c>
      <c r="AA26" s="32" t="s">
        <v>98</v>
      </c>
      <c r="AB26" s="35"/>
      <c r="AC26" s="35"/>
      <c r="AD26" s="35"/>
      <c r="AE26" s="35"/>
      <c r="AF26" s="35"/>
      <c r="AG26" s="32" t="s">
        <v>98</v>
      </c>
      <c r="AH26" s="32" t="s">
        <v>98</v>
      </c>
      <c r="AI26" s="35"/>
      <c r="AJ26" s="35"/>
      <c r="AK26" s="35"/>
      <c r="AL26" s="35"/>
      <c r="AM26" s="35"/>
      <c r="AN26" s="35"/>
      <c r="AO26" s="2">
        <f t="shared" si="1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2" t="s">
        <v>98</v>
      </c>
      <c r="M27" s="32" t="s">
        <v>98</v>
      </c>
      <c r="N27" s="35"/>
      <c r="O27" s="35"/>
      <c r="P27" s="35"/>
      <c r="Q27" s="35"/>
      <c r="R27" s="35"/>
      <c r="S27" s="32" t="s">
        <v>98</v>
      </c>
      <c r="T27" s="32" t="s">
        <v>98</v>
      </c>
      <c r="U27" s="35"/>
      <c r="V27" s="35"/>
      <c r="W27" s="35"/>
      <c r="X27" s="35"/>
      <c r="Y27" s="35"/>
      <c r="Z27" s="32" t="s">
        <v>98</v>
      </c>
      <c r="AA27" s="32" t="s">
        <v>98</v>
      </c>
      <c r="AB27" s="35"/>
      <c r="AC27" s="35"/>
      <c r="AD27" s="35"/>
      <c r="AE27" s="35"/>
      <c r="AF27" s="35"/>
      <c r="AG27" s="32" t="s">
        <v>98</v>
      </c>
      <c r="AH27" s="32" t="s">
        <v>98</v>
      </c>
      <c r="AI27" s="35"/>
      <c r="AJ27" s="35"/>
      <c r="AK27" s="35"/>
      <c r="AL27" s="35"/>
      <c r="AM27" s="35"/>
      <c r="AN27" s="35"/>
      <c r="AO27" s="2">
        <f t="shared" ref="AO27:AO32" si="2">SUM(J27:AN27)</f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2" t="s">
        <v>98</v>
      </c>
      <c r="M28" s="32" t="s">
        <v>98</v>
      </c>
      <c r="N28" s="35"/>
      <c r="O28" s="35"/>
      <c r="P28" s="35"/>
      <c r="Q28" s="35"/>
      <c r="R28" s="35"/>
      <c r="S28" s="32" t="s">
        <v>98</v>
      </c>
      <c r="T28" s="32" t="s">
        <v>98</v>
      </c>
      <c r="U28" s="35"/>
      <c r="V28" s="35"/>
      <c r="W28" s="35"/>
      <c r="X28" s="35"/>
      <c r="Y28" s="35"/>
      <c r="Z28" s="32" t="s">
        <v>98</v>
      </c>
      <c r="AA28" s="32" t="s">
        <v>98</v>
      </c>
      <c r="AB28" s="35"/>
      <c r="AC28" s="35"/>
      <c r="AD28" s="35"/>
      <c r="AE28" s="35"/>
      <c r="AF28" s="35"/>
      <c r="AG28" s="32" t="s">
        <v>98</v>
      </c>
      <c r="AH28" s="32" t="s">
        <v>98</v>
      </c>
      <c r="AI28" s="35"/>
      <c r="AJ28" s="35"/>
      <c r="AK28" s="35"/>
      <c r="AL28" s="35"/>
      <c r="AM28" s="35"/>
      <c r="AN28" s="35"/>
      <c r="AO28" s="2">
        <f t="shared" si="2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2" t="s">
        <v>98</v>
      </c>
      <c r="M29" s="32" t="s">
        <v>98</v>
      </c>
      <c r="N29" s="35"/>
      <c r="O29" s="35"/>
      <c r="P29" s="35"/>
      <c r="Q29" s="35"/>
      <c r="R29" s="35"/>
      <c r="S29" s="32" t="s">
        <v>98</v>
      </c>
      <c r="T29" s="32" t="s">
        <v>98</v>
      </c>
      <c r="U29" s="35"/>
      <c r="V29" s="35"/>
      <c r="W29" s="35"/>
      <c r="X29" s="35"/>
      <c r="Y29" s="35"/>
      <c r="Z29" s="32" t="s">
        <v>98</v>
      </c>
      <c r="AA29" s="32" t="s">
        <v>98</v>
      </c>
      <c r="AB29" s="35"/>
      <c r="AC29" s="35"/>
      <c r="AD29" s="35"/>
      <c r="AE29" s="35"/>
      <c r="AF29" s="35"/>
      <c r="AG29" s="32" t="s">
        <v>98</v>
      </c>
      <c r="AH29" s="32" t="s">
        <v>98</v>
      </c>
      <c r="AI29" s="35"/>
      <c r="AJ29" s="35"/>
      <c r="AK29" s="35"/>
      <c r="AL29" s="35"/>
      <c r="AM29" s="35"/>
      <c r="AN29" s="35"/>
      <c r="AO29" s="2">
        <f t="shared" si="2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2" t="s">
        <v>98</v>
      </c>
      <c r="M30" s="32" t="s">
        <v>98</v>
      </c>
      <c r="N30" s="35"/>
      <c r="O30" s="35"/>
      <c r="P30" s="35"/>
      <c r="Q30" s="35"/>
      <c r="R30" s="35"/>
      <c r="S30" s="32" t="s">
        <v>98</v>
      </c>
      <c r="T30" s="32" t="s">
        <v>98</v>
      </c>
      <c r="U30" s="35"/>
      <c r="V30" s="35"/>
      <c r="W30" s="35"/>
      <c r="X30" s="35"/>
      <c r="Y30" s="35"/>
      <c r="Z30" s="32" t="s">
        <v>98</v>
      </c>
      <c r="AA30" s="32" t="s">
        <v>98</v>
      </c>
      <c r="AB30" s="35"/>
      <c r="AC30" s="35"/>
      <c r="AD30" s="35"/>
      <c r="AE30" s="35"/>
      <c r="AF30" s="35"/>
      <c r="AG30" s="32" t="s">
        <v>98</v>
      </c>
      <c r="AH30" s="32" t="s">
        <v>98</v>
      </c>
      <c r="AI30" s="35"/>
      <c r="AJ30" s="35"/>
      <c r="AK30" s="35"/>
      <c r="AL30" s="35"/>
      <c r="AM30" s="35"/>
      <c r="AN30" s="35"/>
      <c r="AO30" s="2">
        <f t="shared" si="2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2" t="s">
        <v>98</v>
      </c>
      <c r="M31" s="32" t="s">
        <v>98</v>
      </c>
      <c r="N31" s="35"/>
      <c r="O31" s="35"/>
      <c r="P31" s="35"/>
      <c r="Q31" s="35"/>
      <c r="R31" s="35"/>
      <c r="S31" s="32" t="s">
        <v>98</v>
      </c>
      <c r="T31" s="32" t="s">
        <v>98</v>
      </c>
      <c r="U31" s="35"/>
      <c r="V31" s="35"/>
      <c r="W31" s="35"/>
      <c r="X31" s="35"/>
      <c r="Y31" s="35"/>
      <c r="Z31" s="32" t="s">
        <v>98</v>
      </c>
      <c r="AA31" s="32" t="s">
        <v>98</v>
      </c>
      <c r="AB31" s="35"/>
      <c r="AC31" s="35"/>
      <c r="AD31" s="35"/>
      <c r="AE31" s="35"/>
      <c r="AF31" s="35"/>
      <c r="AG31" s="32" t="s">
        <v>98</v>
      </c>
      <c r="AH31" s="32" t="s">
        <v>98</v>
      </c>
      <c r="AI31" s="35"/>
      <c r="AJ31" s="35"/>
      <c r="AK31" s="35"/>
      <c r="AL31" s="35"/>
      <c r="AM31" s="35"/>
      <c r="AN31" s="35"/>
      <c r="AO31" s="2">
        <f t="shared" si="2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2" t="s">
        <v>98</v>
      </c>
      <c r="M32" s="32" t="s">
        <v>98</v>
      </c>
      <c r="N32" s="35"/>
      <c r="O32" s="35"/>
      <c r="P32" s="35"/>
      <c r="Q32" s="35"/>
      <c r="R32" s="35"/>
      <c r="S32" s="32" t="s">
        <v>98</v>
      </c>
      <c r="T32" s="32" t="s">
        <v>98</v>
      </c>
      <c r="U32" s="35"/>
      <c r="V32" s="35"/>
      <c r="W32" s="35"/>
      <c r="X32" s="35"/>
      <c r="Y32" s="35"/>
      <c r="Z32" s="32" t="s">
        <v>98</v>
      </c>
      <c r="AA32" s="32" t="s">
        <v>98</v>
      </c>
      <c r="AB32" s="35"/>
      <c r="AC32" s="35"/>
      <c r="AD32" s="35"/>
      <c r="AE32" s="35"/>
      <c r="AF32" s="35"/>
      <c r="AG32" s="32" t="s">
        <v>98</v>
      </c>
      <c r="AH32" s="32" t="s">
        <v>98</v>
      </c>
      <c r="AI32" s="35"/>
      <c r="AJ32" s="35"/>
      <c r="AK32" s="35"/>
      <c r="AL32" s="35"/>
      <c r="AM32" s="35"/>
      <c r="AN32" s="35"/>
      <c r="AO32" s="2">
        <f t="shared" si="2"/>
        <v>0</v>
      </c>
    </row>
    <row r="33" spans="1:41" ht="15.75" x14ac:dyDescent="0.25">
      <c r="G33" s="84" t="s">
        <v>77</v>
      </c>
      <c r="H33" s="84"/>
      <c r="I33" s="39">
        <f>SUM(I13:I32)</f>
        <v>738</v>
      </c>
      <c r="AL33" s="92" t="s">
        <v>77</v>
      </c>
      <c r="AM33" s="92"/>
      <c r="AN33" s="92"/>
      <c r="AO33" s="38">
        <f>SUM(AO13:AO32)</f>
        <v>0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E38" s="53"/>
      <c r="AF38" s="53"/>
      <c r="AG38" s="53"/>
      <c r="AH38" s="53"/>
      <c r="AI38" s="54" t="s">
        <v>80</v>
      </c>
      <c r="AJ38" s="53"/>
      <c r="AK38" s="53"/>
      <c r="AL38" s="53"/>
      <c r="AM38" s="53"/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21:E21"/>
    <mergeCell ref="B13:D13"/>
    <mergeCell ref="B20:D20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4FCCEC6-70BE-46AC-9263-256EB9F8BDD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V13:Y20 N21:R32 AI21:AN32 AC13:AF20 AJ13:AN20 AB21:AF32 U21:Y32 O13:R20 J13:K32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A10" zoomScale="91" zoomScaleNormal="91" workbookViewId="0">
      <selection activeCell="B13" sqref="B13:G20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92</v>
      </c>
      <c r="M6" s="86"/>
      <c r="N6" s="86"/>
      <c r="O6" s="86"/>
      <c r="P6" s="83" t="s">
        <v>109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57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82</v>
      </c>
      <c r="K12" s="52" t="s">
        <v>65</v>
      </c>
      <c r="L12" s="52" t="s">
        <v>95</v>
      </c>
      <c r="M12" s="52" t="s">
        <v>96</v>
      </c>
      <c r="N12" s="52" t="s">
        <v>96</v>
      </c>
      <c r="O12" s="52" t="s">
        <v>59</v>
      </c>
      <c r="P12" s="52" t="s">
        <v>97</v>
      </c>
      <c r="Q12" s="52" t="s">
        <v>82</v>
      </c>
      <c r="R12" s="52" t="s">
        <v>65</v>
      </c>
      <c r="S12" s="52" t="s">
        <v>95</v>
      </c>
      <c r="T12" s="52" t="s">
        <v>96</v>
      </c>
      <c r="U12" s="52" t="s">
        <v>96</v>
      </c>
      <c r="V12" s="52" t="s">
        <v>59</v>
      </c>
      <c r="W12" s="52" t="s">
        <v>97</v>
      </c>
      <c r="X12" s="52" t="s">
        <v>82</v>
      </c>
      <c r="Y12" s="52" t="s">
        <v>65</v>
      </c>
      <c r="Z12" s="52" t="s">
        <v>95</v>
      </c>
      <c r="AA12" s="52" t="s">
        <v>96</v>
      </c>
      <c r="AB12" s="52" t="s">
        <v>96</v>
      </c>
      <c r="AC12" s="52" t="s">
        <v>59</v>
      </c>
      <c r="AD12" s="52" t="s">
        <v>97</v>
      </c>
      <c r="AE12" s="52" t="s">
        <v>82</v>
      </c>
      <c r="AF12" s="52" t="s">
        <v>65</v>
      </c>
      <c r="AG12" s="52" t="s">
        <v>95</v>
      </c>
      <c r="AH12" s="52" t="s">
        <v>96</v>
      </c>
      <c r="AI12" s="52" t="s">
        <v>96</v>
      </c>
      <c r="AJ12" s="52" t="s">
        <v>59</v>
      </c>
      <c r="AK12" s="52" t="s">
        <v>97</v>
      </c>
      <c r="AL12" s="52" t="s">
        <v>82</v>
      </c>
      <c r="AM12" s="52" t="s">
        <v>65</v>
      </c>
      <c r="AN12" s="52" t="s">
        <v>95</v>
      </c>
      <c r="AO12" s="88"/>
    </row>
    <row r="13" spans="1:41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4</v>
      </c>
      <c r="J13" s="32" t="s">
        <v>98</v>
      </c>
      <c r="K13" s="32" t="s">
        <v>98</v>
      </c>
      <c r="L13" s="35" t="s">
        <v>59</v>
      </c>
      <c r="M13" s="35" t="s">
        <v>59</v>
      </c>
      <c r="N13" s="35" t="s">
        <v>59</v>
      </c>
      <c r="O13" s="35" t="s">
        <v>59</v>
      </c>
      <c r="P13" s="35" t="s">
        <v>59</v>
      </c>
      <c r="Q13" s="32" t="s">
        <v>98</v>
      </c>
      <c r="R13" s="32" t="s">
        <v>98</v>
      </c>
      <c r="S13" s="35" t="s">
        <v>64</v>
      </c>
      <c r="T13" s="35" t="s">
        <v>64</v>
      </c>
      <c r="U13" s="35" t="s">
        <v>64</v>
      </c>
      <c r="V13" s="35" t="s">
        <v>64</v>
      </c>
      <c r="W13" s="35" t="s">
        <v>64</v>
      </c>
      <c r="X13" s="32" t="s">
        <v>98</v>
      </c>
      <c r="Y13" s="32" t="s">
        <v>98</v>
      </c>
      <c r="Z13" s="35" t="s">
        <v>59</v>
      </c>
      <c r="AA13" s="35" t="s">
        <v>59</v>
      </c>
      <c r="AB13" s="35" t="s">
        <v>59</v>
      </c>
      <c r="AC13" s="35" t="s">
        <v>59</v>
      </c>
      <c r="AD13" s="35" t="s">
        <v>59</v>
      </c>
      <c r="AE13" s="32" t="s">
        <v>98</v>
      </c>
      <c r="AF13" s="32" t="s">
        <v>98</v>
      </c>
      <c r="AG13" s="35" t="s">
        <v>59</v>
      </c>
      <c r="AH13" s="35" t="s">
        <v>59</v>
      </c>
      <c r="AI13" s="35" t="s">
        <v>59</v>
      </c>
      <c r="AJ13" s="35" t="s">
        <v>59</v>
      </c>
      <c r="AK13" s="35" t="s">
        <v>59</v>
      </c>
      <c r="AL13" s="32" t="s">
        <v>98</v>
      </c>
      <c r="AM13" s="32" t="s">
        <v>98</v>
      </c>
      <c r="AN13" s="35">
        <v>4</v>
      </c>
      <c r="AO13" s="2">
        <f>SUM(J13:AN13)</f>
        <v>4</v>
      </c>
    </row>
    <row r="14" spans="1:41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76</v>
      </c>
      <c r="J14" s="32" t="s">
        <v>98</v>
      </c>
      <c r="K14" s="32" t="s">
        <v>98</v>
      </c>
      <c r="L14" s="35">
        <v>7</v>
      </c>
      <c r="M14" s="35">
        <v>2</v>
      </c>
      <c r="N14" s="35">
        <v>4</v>
      </c>
      <c r="O14" s="35">
        <v>6</v>
      </c>
      <c r="P14" s="35">
        <v>6</v>
      </c>
      <c r="Q14" s="32" t="s">
        <v>98</v>
      </c>
      <c r="R14" s="32" t="s">
        <v>98</v>
      </c>
      <c r="S14" s="35" t="s">
        <v>64</v>
      </c>
      <c r="T14" s="35" t="s">
        <v>64</v>
      </c>
      <c r="U14" s="35" t="s">
        <v>64</v>
      </c>
      <c r="V14" s="35" t="s">
        <v>64</v>
      </c>
      <c r="W14" s="35" t="s">
        <v>64</v>
      </c>
      <c r="X14" s="32" t="s">
        <v>98</v>
      </c>
      <c r="Y14" s="32" t="s">
        <v>98</v>
      </c>
      <c r="Z14" s="35">
        <v>7</v>
      </c>
      <c r="AA14" s="35">
        <v>2</v>
      </c>
      <c r="AB14" s="35">
        <v>4</v>
      </c>
      <c r="AC14" s="35" t="s">
        <v>59</v>
      </c>
      <c r="AD14" s="35">
        <v>6</v>
      </c>
      <c r="AE14" s="32" t="s">
        <v>98</v>
      </c>
      <c r="AF14" s="32" t="s">
        <v>98</v>
      </c>
      <c r="AG14" s="35">
        <v>7</v>
      </c>
      <c r="AH14" s="35">
        <v>2</v>
      </c>
      <c r="AI14" s="35">
        <v>4</v>
      </c>
      <c r="AJ14" s="35">
        <v>6</v>
      </c>
      <c r="AK14" s="35">
        <v>6</v>
      </c>
      <c r="AL14" s="32" t="s">
        <v>98</v>
      </c>
      <c r="AM14" s="32" t="s">
        <v>98</v>
      </c>
      <c r="AN14" s="35">
        <v>7</v>
      </c>
      <c r="AO14" s="2">
        <f t="shared" ref="AO14:AO20" si="0">SUM(J14:AN14)</f>
        <v>76</v>
      </c>
    </row>
    <row r="15" spans="1:41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62</v>
      </c>
      <c r="J15" s="32" t="s">
        <v>98</v>
      </c>
      <c r="K15" s="32" t="s">
        <v>98</v>
      </c>
      <c r="L15" s="35"/>
      <c r="M15" s="35">
        <v>6</v>
      </c>
      <c r="N15" s="35">
        <v>6</v>
      </c>
      <c r="O15" s="35">
        <v>6</v>
      </c>
      <c r="P15" s="35">
        <v>4</v>
      </c>
      <c r="Q15" s="32" t="s">
        <v>98</v>
      </c>
      <c r="R15" s="32" t="s">
        <v>98</v>
      </c>
      <c r="S15" s="35" t="s">
        <v>64</v>
      </c>
      <c r="T15" s="35" t="s">
        <v>64</v>
      </c>
      <c r="U15" s="35" t="s">
        <v>64</v>
      </c>
      <c r="V15" s="35" t="s">
        <v>64</v>
      </c>
      <c r="W15" s="35" t="s">
        <v>64</v>
      </c>
      <c r="X15" s="32" t="s">
        <v>98</v>
      </c>
      <c r="Y15" s="32" t="s">
        <v>98</v>
      </c>
      <c r="Z15" s="35"/>
      <c r="AA15" s="35">
        <v>6</v>
      </c>
      <c r="AB15" s="35">
        <v>6</v>
      </c>
      <c r="AC15" s="35">
        <v>6</v>
      </c>
      <c r="AD15" s="35">
        <v>4</v>
      </c>
      <c r="AE15" s="32" t="s">
        <v>98</v>
      </c>
      <c r="AF15" s="32" t="s">
        <v>98</v>
      </c>
      <c r="AG15" s="35"/>
      <c r="AH15" s="35">
        <v>6</v>
      </c>
      <c r="AI15" s="35">
        <v>6</v>
      </c>
      <c r="AJ15" s="35">
        <v>6</v>
      </c>
      <c r="AK15" s="35" t="s">
        <v>59</v>
      </c>
      <c r="AL15" s="32" t="s">
        <v>98</v>
      </c>
      <c r="AM15" s="32" t="s">
        <v>98</v>
      </c>
      <c r="AN15" s="35"/>
      <c r="AO15" s="2">
        <f t="shared" si="0"/>
        <v>62</v>
      </c>
    </row>
    <row r="16" spans="1:41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54</v>
      </c>
      <c r="J16" s="32" t="s">
        <v>98</v>
      </c>
      <c r="K16" s="32" t="s">
        <v>98</v>
      </c>
      <c r="L16" s="35"/>
      <c r="M16" s="35">
        <v>2</v>
      </c>
      <c r="N16" s="35">
        <v>4</v>
      </c>
      <c r="O16" s="35">
        <v>6</v>
      </c>
      <c r="P16" s="35">
        <v>6</v>
      </c>
      <c r="Q16" s="32" t="s">
        <v>98</v>
      </c>
      <c r="R16" s="32" t="s">
        <v>98</v>
      </c>
      <c r="S16" s="35" t="s">
        <v>64</v>
      </c>
      <c r="T16" s="35" t="s">
        <v>64</v>
      </c>
      <c r="U16" s="35" t="s">
        <v>64</v>
      </c>
      <c r="V16" s="35" t="s">
        <v>64</v>
      </c>
      <c r="W16" s="35" t="s">
        <v>64</v>
      </c>
      <c r="X16" s="32" t="s">
        <v>98</v>
      </c>
      <c r="Y16" s="32" t="s">
        <v>98</v>
      </c>
      <c r="Z16" s="35"/>
      <c r="AA16" s="35">
        <v>2</v>
      </c>
      <c r="AB16" s="35">
        <v>4</v>
      </c>
      <c r="AC16" s="35">
        <v>6</v>
      </c>
      <c r="AD16" s="35">
        <v>6</v>
      </c>
      <c r="AE16" s="32" t="s">
        <v>98</v>
      </c>
      <c r="AF16" s="32" t="s">
        <v>98</v>
      </c>
      <c r="AG16" s="35"/>
      <c r="AH16" s="35">
        <v>2</v>
      </c>
      <c r="AI16" s="35">
        <v>4</v>
      </c>
      <c r="AJ16" s="35">
        <v>6</v>
      </c>
      <c r="AK16" s="35">
        <v>6</v>
      </c>
      <c r="AL16" s="32" t="s">
        <v>98</v>
      </c>
      <c r="AM16" s="32" t="s">
        <v>98</v>
      </c>
      <c r="AN16" s="35"/>
      <c r="AO16" s="2">
        <f t="shared" si="0"/>
        <v>54</v>
      </c>
    </row>
    <row r="17" spans="1:41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88</v>
      </c>
      <c r="J17" s="32" t="s">
        <v>98</v>
      </c>
      <c r="K17" s="32" t="s">
        <v>98</v>
      </c>
      <c r="L17" s="35">
        <v>7</v>
      </c>
      <c r="M17" s="35">
        <v>6</v>
      </c>
      <c r="N17" s="35">
        <v>6</v>
      </c>
      <c r="O17" s="35">
        <v>6</v>
      </c>
      <c r="P17" s="35">
        <v>4</v>
      </c>
      <c r="Q17" s="32" t="s">
        <v>98</v>
      </c>
      <c r="R17" s="32" t="s">
        <v>98</v>
      </c>
      <c r="S17" s="35" t="s">
        <v>64</v>
      </c>
      <c r="T17" s="35" t="s">
        <v>64</v>
      </c>
      <c r="U17" s="35" t="s">
        <v>64</v>
      </c>
      <c r="V17" s="35" t="s">
        <v>64</v>
      </c>
      <c r="W17" s="35" t="s">
        <v>64</v>
      </c>
      <c r="X17" s="32" t="s">
        <v>98</v>
      </c>
      <c r="Y17" s="32" t="s">
        <v>98</v>
      </c>
      <c r="Z17" s="35">
        <v>7</v>
      </c>
      <c r="AA17" s="35">
        <v>6</v>
      </c>
      <c r="AB17" s="35">
        <v>6</v>
      </c>
      <c r="AC17" s="35" t="s">
        <v>59</v>
      </c>
      <c r="AD17" s="35">
        <v>4</v>
      </c>
      <c r="AE17" s="32" t="s">
        <v>98</v>
      </c>
      <c r="AF17" s="32" t="s">
        <v>98</v>
      </c>
      <c r="AG17" s="35">
        <v>7</v>
      </c>
      <c r="AH17" s="35">
        <v>6</v>
      </c>
      <c r="AI17" s="35">
        <v>6</v>
      </c>
      <c r="AJ17" s="35">
        <v>6</v>
      </c>
      <c r="AK17" s="35">
        <v>4</v>
      </c>
      <c r="AL17" s="32" t="s">
        <v>98</v>
      </c>
      <c r="AM17" s="32" t="s">
        <v>98</v>
      </c>
      <c r="AN17" s="35">
        <v>7</v>
      </c>
      <c r="AO17" s="2">
        <f t="shared" si="0"/>
        <v>88</v>
      </c>
    </row>
    <row r="18" spans="1:41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78</v>
      </c>
      <c r="J18" s="32" t="s">
        <v>98</v>
      </c>
      <c r="K18" s="32" t="s">
        <v>98</v>
      </c>
      <c r="L18" s="35">
        <v>6</v>
      </c>
      <c r="M18" s="35">
        <v>6</v>
      </c>
      <c r="N18" s="35">
        <v>2</v>
      </c>
      <c r="O18" s="35">
        <v>4</v>
      </c>
      <c r="P18" s="35">
        <v>6</v>
      </c>
      <c r="Q18" s="32" t="s">
        <v>98</v>
      </c>
      <c r="R18" s="32" t="s">
        <v>98</v>
      </c>
      <c r="S18" s="35" t="s">
        <v>64</v>
      </c>
      <c r="T18" s="35" t="s">
        <v>64</v>
      </c>
      <c r="U18" s="35" t="s">
        <v>64</v>
      </c>
      <c r="V18" s="35" t="s">
        <v>64</v>
      </c>
      <c r="W18" s="35" t="s">
        <v>64</v>
      </c>
      <c r="X18" s="32" t="s">
        <v>98</v>
      </c>
      <c r="Y18" s="32" t="s">
        <v>98</v>
      </c>
      <c r="Z18" s="35">
        <v>6</v>
      </c>
      <c r="AA18" s="35">
        <v>6</v>
      </c>
      <c r="AB18" s="35">
        <v>2</v>
      </c>
      <c r="AC18" s="35">
        <v>4</v>
      </c>
      <c r="AD18" s="35">
        <v>6</v>
      </c>
      <c r="AE18" s="32" t="s">
        <v>98</v>
      </c>
      <c r="AF18" s="32" t="s">
        <v>98</v>
      </c>
      <c r="AG18" s="35">
        <v>6</v>
      </c>
      <c r="AH18" s="35">
        <v>6</v>
      </c>
      <c r="AI18" s="35">
        <v>2</v>
      </c>
      <c r="AJ18" s="35">
        <v>4</v>
      </c>
      <c r="AK18" s="35">
        <v>6</v>
      </c>
      <c r="AL18" s="32" t="s">
        <v>98</v>
      </c>
      <c r="AM18" s="32" t="s">
        <v>98</v>
      </c>
      <c r="AN18" s="35">
        <v>6</v>
      </c>
      <c r="AO18" s="2">
        <f t="shared" si="0"/>
        <v>78</v>
      </c>
    </row>
    <row r="19" spans="1:41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82</v>
      </c>
      <c r="J19" s="32" t="s">
        <v>98</v>
      </c>
      <c r="K19" s="32" t="s">
        <v>98</v>
      </c>
      <c r="L19" s="35">
        <v>7</v>
      </c>
      <c r="M19" s="35">
        <v>6</v>
      </c>
      <c r="N19" s="35">
        <v>6</v>
      </c>
      <c r="O19" s="35">
        <v>2</v>
      </c>
      <c r="P19" s="35">
        <v>4</v>
      </c>
      <c r="Q19" s="32" t="s">
        <v>98</v>
      </c>
      <c r="R19" s="32" t="s">
        <v>98</v>
      </c>
      <c r="S19" s="35" t="s">
        <v>64</v>
      </c>
      <c r="T19" s="35" t="s">
        <v>64</v>
      </c>
      <c r="U19" s="35" t="s">
        <v>64</v>
      </c>
      <c r="V19" s="35" t="s">
        <v>64</v>
      </c>
      <c r="W19" s="35" t="s">
        <v>64</v>
      </c>
      <c r="X19" s="32" t="s">
        <v>98</v>
      </c>
      <c r="Y19" s="32" t="s">
        <v>98</v>
      </c>
      <c r="Z19" s="35">
        <v>7</v>
      </c>
      <c r="AA19" s="35">
        <v>6</v>
      </c>
      <c r="AB19" s="35">
        <v>6</v>
      </c>
      <c r="AC19" s="35">
        <v>2</v>
      </c>
      <c r="AD19" s="35">
        <v>4</v>
      </c>
      <c r="AE19" s="32" t="s">
        <v>98</v>
      </c>
      <c r="AF19" s="32" t="s">
        <v>98</v>
      </c>
      <c r="AG19" s="35">
        <v>7</v>
      </c>
      <c r="AH19" s="35">
        <v>6</v>
      </c>
      <c r="AI19" s="35">
        <v>6</v>
      </c>
      <c r="AJ19" s="35">
        <v>2</v>
      </c>
      <c r="AK19" s="35">
        <v>4</v>
      </c>
      <c r="AL19" s="32" t="s">
        <v>98</v>
      </c>
      <c r="AM19" s="32" t="s">
        <v>98</v>
      </c>
      <c r="AN19" s="35">
        <v>7</v>
      </c>
      <c r="AO19" s="2">
        <f t="shared" si="0"/>
        <v>82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40</v>
      </c>
      <c r="J20" s="32" t="s">
        <v>98</v>
      </c>
      <c r="K20" s="32" t="s">
        <v>98</v>
      </c>
      <c r="L20" s="35">
        <v>3</v>
      </c>
      <c r="M20" s="35"/>
      <c r="N20" s="35">
        <v>3</v>
      </c>
      <c r="O20" s="35" t="s">
        <v>60</v>
      </c>
      <c r="P20" s="35">
        <v>5</v>
      </c>
      <c r="Q20" s="32" t="s">
        <v>98</v>
      </c>
      <c r="R20" s="32" t="s">
        <v>98</v>
      </c>
      <c r="S20" s="35" t="s">
        <v>64</v>
      </c>
      <c r="T20" s="35" t="s">
        <v>64</v>
      </c>
      <c r="U20" s="35" t="s">
        <v>64</v>
      </c>
      <c r="V20" s="35" t="s">
        <v>64</v>
      </c>
      <c r="W20" s="35" t="s">
        <v>64</v>
      </c>
      <c r="X20" s="32" t="s">
        <v>98</v>
      </c>
      <c r="Y20" s="32" t="s">
        <v>98</v>
      </c>
      <c r="Z20" s="35">
        <v>4</v>
      </c>
      <c r="AA20" s="35"/>
      <c r="AB20" s="35">
        <v>3</v>
      </c>
      <c r="AC20" s="35">
        <v>3</v>
      </c>
      <c r="AD20" s="35">
        <v>6</v>
      </c>
      <c r="AE20" s="32" t="s">
        <v>98</v>
      </c>
      <c r="AF20" s="32" t="s">
        <v>98</v>
      </c>
      <c r="AG20" s="35">
        <v>4</v>
      </c>
      <c r="AH20" s="35"/>
      <c r="AI20" s="35">
        <v>3</v>
      </c>
      <c r="AJ20" s="35" t="s">
        <v>59</v>
      </c>
      <c r="AK20" s="35">
        <v>6</v>
      </c>
      <c r="AL20" s="32" t="s">
        <v>98</v>
      </c>
      <c r="AM20" s="32" t="s">
        <v>98</v>
      </c>
      <c r="AN20" s="35" t="s">
        <v>60</v>
      </c>
      <c r="AO20" s="2">
        <f t="shared" si="0"/>
        <v>40</v>
      </c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2" t="s">
        <v>98</v>
      </c>
      <c r="K21" s="32" t="s">
        <v>98</v>
      </c>
      <c r="L21" s="35"/>
      <c r="M21" s="35"/>
      <c r="N21" s="35"/>
      <c r="O21" s="35"/>
      <c r="P21" s="35"/>
      <c r="Q21" s="32" t="s">
        <v>98</v>
      </c>
      <c r="R21" s="32" t="s">
        <v>98</v>
      </c>
      <c r="S21" s="35"/>
      <c r="T21" s="35"/>
      <c r="U21" s="35"/>
      <c r="V21" s="35"/>
      <c r="W21" s="35"/>
      <c r="X21" s="32" t="s">
        <v>98</v>
      </c>
      <c r="Y21" s="32" t="s">
        <v>98</v>
      </c>
      <c r="Z21" s="35"/>
      <c r="AA21" s="35"/>
      <c r="AB21" s="35"/>
      <c r="AC21" s="35"/>
      <c r="AD21" s="35"/>
      <c r="AE21" s="32" t="s">
        <v>98</v>
      </c>
      <c r="AF21" s="32" t="s">
        <v>98</v>
      </c>
      <c r="AG21" s="35"/>
      <c r="AH21" s="35"/>
      <c r="AI21" s="35"/>
      <c r="AJ21" s="35"/>
      <c r="AK21" s="35"/>
      <c r="AL21" s="32" t="s">
        <v>98</v>
      </c>
      <c r="AM21" s="32" t="s">
        <v>98</v>
      </c>
      <c r="AN21" s="35"/>
      <c r="AO21" s="2">
        <f t="shared" ref="AO21:AO26" si="1">SUM(J21:AM21)</f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2" t="s">
        <v>98</v>
      </c>
      <c r="K22" s="32" t="s">
        <v>98</v>
      </c>
      <c r="L22" s="35"/>
      <c r="M22" s="35"/>
      <c r="N22" s="35"/>
      <c r="O22" s="35"/>
      <c r="P22" s="35"/>
      <c r="Q22" s="32" t="s">
        <v>98</v>
      </c>
      <c r="R22" s="32" t="s">
        <v>98</v>
      </c>
      <c r="S22" s="35"/>
      <c r="T22" s="35"/>
      <c r="U22" s="35"/>
      <c r="V22" s="35"/>
      <c r="W22" s="35"/>
      <c r="X22" s="32" t="s">
        <v>98</v>
      </c>
      <c r="Y22" s="32" t="s">
        <v>98</v>
      </c>
      <c r="Z22" s="35"/>
      <c r="AA22" s="35"/>
      <c r="AB22" s="35"/>
      <c r="AC22" s="35"/>
      <c r="AD22" s="35"/>
      <c r="AE22" s="32" t="s">
        <v>98</v>
      </c>
      <c r="AF22" s="32" t="s">
        <v>98</v>
      </c>
      <c r="AG22" s="35"/>
      <c r="AH22" s="35"/>
      <c r="AI22" s="35"/>
      <c r="AJ22" s="35"/>
      <c r="AK22" s="35"/>
      <c r="AL22" s="32" t="s">
        <v>98</v>
      </c>
      <c r="AM22" s="32" t="s">
        <v>98</v>
      </c>
      <c r="AN22" s="35"/>
      <c r="AO22" s="2">
        <f t="shared" si="1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2" t="s">
        <v>98</v>
      </c>
      <c r="K23" s="32" t="s">
        <v>98</v>
      </c>
      <c r="L23" s="35"/>
      <c r="M23" s="35"/>
      <c r="N23" s="35"/>
      <c r="O23" s="35"/>
      <c r="P23" s="35"/>
      <c r="Q23" s="32" t="s">
        <v>98</v>
      </c>
      <c r="R23" s="32" t="s">
        <v>98</v>
      </c>
      <c r="S23" s="35"/>
      <c r="T23" s="35"/>
      <c r="U23" s="35"/>
      <c r="V23" s="35"/>
      <c r="W23" s="35"/>
      <c r="X23" s="32" t="s">
        <v>98</v>
      </c>
      <c r="Y23" s="32" t="s">
        <v>98</v>
      </c>
      <c r="Z23" s="35"/>
      <c r="AA23" s="35"/>
      <c r="AB23" s="35"/>
      <c r="AC23" s="35"/>
      <c r="AD23" s="35"/>
      <c r="AE23" s="32" t="s">
        <v>98</v>
      </c>
      <c r="AF23" s="32" t="s">
        <v>98</v>
      </c>
      <c r="AG23" s="35"/>
      <c r="AH23" s="35"/>
      <c r="AI23" s="35"/>
      <c r="AJ23" s="35"/>
      <c r="AK23" s="35"/>
      <c r="AL23" s="32" t="s">
        <v>98</v>
      </c>
      <c r="AM23" s="32" t="s">
        <v>98</v>
      </c>
      <c r="AN23" s="35"/>
      <c r="AO23" s="2">
        <f t="shared" si="1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2" t="s">
        <v>98</v>
      </c>
      <c r="K24" s="32" t="s">
        <v>98</v>
      </c>
      <c r="L24" s="35"/>
      <c r="M24" s="35"/>
      <c r="N24" s="35"/>
      <c r="O24" s="35"/>
      <c r="P24" s="35"/>
      <c r="Q24" s="32" t="s">
        <v>98</v>
      </c>
      <c r="R24" s="32" t="s">
        <v>98</v>
      </c>
      <c r="S24" s="35"/>
      <c r="T24" s="35"/>
      <c r="U24" s="35"/>
      <c r="V24" s="35"/>
      <c r="W24" s="35"/>
      <c r="X24" s="32" t="s">
        <v>98</v>
      </c>
      <c r="Y24" s="32" t="s">
        <v>98</v>
      </c>
      <c r="Z24" s="35"/>
      <c r="AA24" s="35"/>
      <c r="AB24" s="35"/>
      <c r="AC24" s="35"/>
      <c r="AD24" s="35"/>
      <c r="AE24" s="32" t="s">
        <v>98</v>
      </c>
      <c r="AF24" s="32" t="s">
        <v>98</v>
      </c>
      <c r="AG24" s="35"/>
      <c r="AH24" s="35"/>
      <c r="AI24" s="35"/>
      <c r="AJ24" s="35"/>
      <c r="AK24" s="35"/>
      <c r="AL24" s="32" t="s">
        <v>98</v>
      </c>
      <c r="AM24" s="32" t="s">
        <v>98</v>
      </c>
      <c r="AN24" s="35"/>
      <c r="AO24" s="2">
        <f t="shared" si="1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2" t="s">
        <v>98</v>
      </c>
      <c r="K25" s="32" t="s">
        <v>98</v>
      </c>
      <c r="L25" s="35"/>
      <c r="M25" s="35"/>
      <c r="N25" s="35"/>
      <c r="O25" s="35"/>
      <c r="P25" s="35"/>
      <c r="Q25" s="32" t="s">
        <v>98</v>
      </c>
      <c r="R25" s="32" t="s">
        <v>98</v>
      </c>
      <c r="S25" s="35"/>
      <c r="T25" s="35"/>
      <c r="U25" s="35"/>
      <c r="V25" s="35"/>
      <c r="W25" s="35"/>
      <c r="X25" s="32" t="s">
        <v>98</v>
      </c>
      <c r="Y25" s="32" t="s">
        <v>98</v>
      </c>
      <c r="Z25" s="35"/>
      <c r="AA25" s="35"/>
      <c r="AB25" s="35"/>
      <c r="AC25" s="35"/>
      <c r="AD25" s="35"/>
      <c r="AE25" s="32" t="s">
        <v>98</v>
      </c>
      <c r="AF25" s="32" t="s">
        <v>98</v>
      </c>
      <c r="AG25" s="35"/>
      <c r="AH25" s="35"/>
      <c r="AI25" s="35"/>
      <c r="AJ25" s="35"/>
      <c r="AK25" s="35"/>
      <c r="AL25" s="32" t="s">
        <v>98</v>
      </c>
      <c r="AM25" s="32" t="s">
        <v>98</v>
      </c>
      <c r="AN25" s="35"/>
      <c r="AO25" s="2">
        <f t="shared" si="1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2" t="s">
        <v>98</v>
      </c>
      <c r="K26" s="32" t="s">
        <v>98</v>
      </c>
      <c r="L26" s="35"/>
      <c r="M26" s="35"/>
      <c r="N26" s="35"/>
      <c r="O26" s="35"/>
      <c r="P26" s="35"/>
      <c r="Q26" s="32" t="s">
        <v>98</v>
      </c>
      <c r="R26" s="32" t="s">
        <v>98</v>
      </c>
      <c r="S26" s="35"/>
      <c r="T26" s="35"/>
      <c r="U26" s="35"/>
      <c r="V26" s="35"/>
      <c r="W26" s="35"/>
      <c r="X26" s="32" t="s">
        <v>98</v>
      </c>
      <c r="Y26" s="32" t="s">
        <v>98</v>
      </c>
      <c r="Z26" s="35"/>
      <c r="AA26" s="35"/>
      <c r="AB26" s="35"/>
      <c r="AC26" s="35"/>
      <c r="AD26" s="35"/>
      <c r="AE26" s="32" t="s">
        <v>98</v>
      </c>
      <c r="AF26" s="32" t="s">
        <v>98</v>
      </c>
      <c r="AG26" s="35"/>
      <c r="AH26" s="35"/>
      <c r="AI26" s="35"/>
      <c r="AJ26" s="35"/>
      <c r="AK26" s="35"/>
      <c r="AL26" s="32" t="s">
        <v>98</v>
      </c>
      <c r="AM26" s="32" t="s">
        <v>98</v>
      </c>
      <c r="AN26" s="35"/>
      <c r="AO26" s="2">
        <f t="shared" si="1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2" t="s">
        <v>98</v>
      </c>
      <c r="K27" s="32" t="s">
        <v>98</v>
      </c>
      <c r="L27" s="35"/>
      <c r="M27" s="35"/>
      <c r="N27" s="35"/>
      <c r="O27" s="35"/>
      <c r="P27" s="35"/>
      <c r="Q27" s="32" t="s">
        <v>98</v>
      </c>
      <c r="R27" s="32" t="s">
        <v>98</v>
      </c>
      <c r="S27" s="35"/>
      <c r="T27" s="35"/>
      <c r="U27" s="35"/>
      <c r="V27" s="35"/>
      <c r="W27" s="35"/>
      <c r="X27" s="32" t="s">
        <v>98</v>
      </c>
      <c r="Y27" s="32" t="s">
        <v>98</v>
      </c>
      <c r="Z27" s="35"/>
      <c r="AA27" s="35"/>
      <c r="AB27" s="35"/>
      <c r="AC27" s="35"/>
      <c r="AD27" s="35"/>
      <c r="AE27" s="32" t="s">
        <v>98</v>
      </c>
      <c r="AF27" s="32" t="s">
        <v>98</v>
      </c>
      <c r="AG27" s="35"/>
      <c r="AH27" s="35"/>
      <c r="AI27" s="35"/>
      <c r="AJ27" s="35"/>
      <c r="AK27" s="35"/>
      <c r="AL27" s="32" t="s">
        <v>98</v>
      </c>
      <c r="AM27" s="32" t="s">
        <v>98</v>
      </c>
      <c r="AN27" s="35"/>
      <c r="AO27" s="2">
        <f t="shared" ref="AO27:AO32" si="2">SUM(J27:AN27)</f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2" t="s">
        <v>98</v>
      </c>
      <c r="K28" s="32" t="s">
        <v>98</v>
      </c>
      <c r="L28" s="35"/>
      <c r="M28" s="35"/>
      <c r="N28" s="35"/>
      <c r="O28" s="35"/>
      <c r="P28" s="35"/>
      <c r="Q28" s="32" t="s">
        <v>98</v>
      </c>
      <c r="R28" s="32" t="s">
        <v>98</v>
      </c>
      <c r="S28" s="35"/>
      <c r="T28" s="35"/>
      <c r="U28" s="35"/>
      <c r="V28" s="35"/>
      <c r="W28" s="35"/>
      <c r="X28" s="32" t="s">
        <v>98</v>
      </c>
      <c r="Y28" s="32" t="s">
        <v>98</v>
      </c>
      <c r="Z28" s="35"/>
      <c r="AA28" s="35"/>
      <c r="AB28" s="35"/>
      <c r="AC28" s="35"/>
      <c r="AD28" s="35"/>
      <c r="AE28" s="32" t="s">
        <v>98</v>
      </c>
      <c r="AF28" s="32" t="s">
        <v>98</v>
      </c>
      <c r="AG28" s="35"/>
      <c r="AH28" s="35"/>
      <c r="AI28" s="35"/>
      <c r="AJ28" s="35"/>
      <c r="AK28" s="35"/>
      <c r="AL28" s="32" t="s">
        <v>98</v>
      </c>
      <c r="AM28" s="32" t="s">
        <v>98</v>
      </c>
      <c r="AN28" s="35"/>
      <c r="AO28" s="2">
        <f t="shared" si="2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2" t="s">
        <v>98</v>
      </c>
      <c r="K29" s="32" t="s">
        <v>98</v>
      </c>
      <c r="L29" s="35"/>
      <c r="M29" s="35"/>
      <c r="N29" s="35"/>
      <c r="O29" s="35"/>
      <c r="P29" s="35"/>
      <c r="Q29" s="32" t="s">
        <v>98</v>
      </c>
      <c r="R29" s="32" t="s">
        <v>98</v>
      </c>
      <c r="S29" s="35"/>
      <c r="T29" s="35"/>
      <c r="U29" s="35"/>
      <c r="V29" s="35"/>
      <c r="W29" s="35"/>
      <c r="X29" s="32" t="s">
        <v>98</v>
      </c>
      <c r="Y29" s="32" t="s">
        <v>98</v>
      </c>
      <c r="Z29" s="35"/>
      <c r="AA29" s="35"/>
      <c r="AB29" s="35"/>
      <c r="AC29" s="35"/>
      <c r="AD29" s="35"/>
      <c r="AE29" s="32" t="s">
        <v>98</v>
      </c>
      <c r="AF29" s="32" t="s">
        <v>98</v>
      </c>
      <c r="AG29" s="35"/>
      <c r="AH29" s="35"/>
      <c r="AI29" s="35"/>
      <c r="AJ29" s="35"/>
      <c r="AK29" s="35"/>
      <c r="AL29" s="32" t="s">
        <v>98</v>
      </c>
      <c r="AM29" s="32" t="s">
        <v>98</v>
      </c>
      <c r="AN29" s="35"/>
      <c r="AO29" s="2">
        <f t="shared" si="2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2" t="s">
        <v>98</v>
      </c>
      <c r="K30" s="32" t="s">
        <v>98</v>
      </c>
      <c r="L30" s="35"/>
      <c r="M30" s="35"/>
      <c r="N30" s="35"/>
      <c r="O30" s="35"/>
      <c r="P30" s="35"/>
      <c r="Q30" s="32" t="s">
        <v>98</v>
      </c>
      <c r="R30" s="32" t="s">
        <v>98</v>
      </c>
      <c r="S30" s="35"/>
      <c r="T30" s="35"/>
      <c r="U30" s="35"/>
      <c r="V30" s="35"/>
      <c r="W30" s="35"/>
      <c r="X30" s="32" t="s">
        <v>98</v>
      </c>
      <c r="Y30" s="32" t="s">
        <v>98</v>
      </c>
      <c r="Z30" s="35"/>
      <c r="AA30" s="35"/>
      <c r="AB30" s="35"/>
      <c r="AC30" s="35"/>
      <c r="AD30" s="35"/>
      <c r="AE30" s="32" t="s">
        <v>98</v>
      </c>
      <c r="AF30" s="32" t="s">
        <v>98</v>
      </c>
      <c r="AG30" s="35"/>
      <c r="AH30" s="35"/>
      <c r="AI30" s="35"/>
      <c r="AJ30" s="35"/>
      <c r="AK30" s="35"/>
      <c r="AL30" s="32" t="s">
        <v>98</v>
      </c>
      <c r="AM30" s="32" t="s">
        <v>98</v>
      </c>
      <c r="AN30" s="35"/>
      <c r="AO30" s="2">
        <f t="shared" si="2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2" t="s">
        <v>98</v>
      </c>
      <c r="K31" s="32" t="s">
        <v>98</v>
      </c>
      <c r="L31" s="35"/>
      <c r="M31" s="35"/>
      <c r="N31" s="35"/>
      <c r="O31" s="35"/>
      <c r="P31" s="35"/>
      <c r="Q31" s="32" t="s">
        <v>98</v>
      </c>
      <c r="R31" s="32" t="s">
        <v>98</v>
      </c>
      <c r="S31" s="35"/>
      <c r="T31" s="35"/>
      <c r="U31" s="35"/>
      <c r="V31" s="35"/>
      <c r="W31" s="35"/>
      <c r="X31" s="32" t="s">
        <v>98</v>
      </c>
      <c r="Y31" s="32" t="s">
        <v>98</v>
      </c>
      <c r="Z31" s="35"/>
      <c r="AA31" s="35"/>
      <c r="AB31" s="35"/>
      <c r="AC31" s="35"/>
      <c r="AD31" s="35"/>
      <c r="AE31" s="32" t="s">
        <v>98</v>
      </c>
      <c r="AF31" s="32" t="s">
        <v>98</v>
      </c>
      <c r="AG31" s="35"/>
      <c r="AH31" s="35"/>
      <c r="AI31" s="35"/>
      <c r="AJ31" s="35"/>
      <c r="AK31" s="35"/>
      <c r="AL31" s="32" t="s">
        <v>98</v>
      </c>
      <c r="AM31" s="32" t="s">
        <v>98</v>
      </c>
      <c r="AN31" s="35"/>
      <c r="AO31" s="2">
        <f t="shared" si="2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2" t="s">
        <v>98</v>
      </c>
      <c r="K32" s="32" t="s">
        <v>98</v>
      </c>
      <c r="L32" s="35"/>
      <c r="M32" s="35"/>
      <c r="N32" s="35"/>
      <c r="O32" s="35"/>
      <c r="P32" s="35"/>
      <c r="Q32" s="32" t="s">
        <v>98</v>
      </c>
      <c r="R32" s="32" t="s">
        <v>98</v>
      </c>
      <c r="S32" s="35"/>
      <c r="T32" s="35"/>
      <c r="U32" s="35"/>
      <c r="V32" s="35"/>
      <c r="W32" s="35"/>
      <c r="X32" s="32" t="s">
        <v>98</v>
      </c>
      <c r="Y32" s="32" t="s">
        <v>98</v>
      </c>
      <c r="Z32" s="35"/>
      <c r="AA32" s="35"/>
      <c r="AB32" s="35"/>
      <c r="AC32" s="35"/>
      <c r="AD32" s="35"/>
      <c r="AE32" s="32" t="s">
        <v>98</v>
      </c>
      <c r="AF32" s="32" t="s">
        <v>98</v>
      </c>
      <c r="AG32" s="35"/>
      <c r="AH32" s="35"/>
      <c r="AI32" s="35"/>
      <c r="AJ32" s="35"/>
      <c r="AK32" s="35"/>
      <c r="AL32" s="32" t="s">
        <v>98</v>
      </c>
      <c r="AM32" s="32" t="s">
        <v>98</v>
      </c>
      <c r="AN32" s="35"/>
      <c r="AO32" s="2">
        <f t="shared" si="2"/>
        <v>0</v>
      </c>
    </row>
    <row r="33" spans="1:41" ht="15.75" x14ac:dyDescent="0.25">
      <c r="G33" s="84" t="s">
        <v>77</v>
      </c>
      <c r="H33" s="84"/>
      <c r="I33" s="39">
        <f>SUM(I13:I32)</f>
        <v>484</v>
      </c>
      <c r="AL33" s="92" t="s">
        <v>77</v>
      </c>
      <c r="AM33" s="92"/>
      <c r="AN33" s="92"/>
      <c r="AO33" s="38">
        <f>SUM(AO13:AO32)</f>
        <v>484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E38" s="53"/>
      <c r="AF38" s="53"/>
      <c r="AG38" s="53"/>
      <c r="AH38" s="53"/>
      <c r="AI38" s="54" t="s">
        <v>80</v>
      </c>
      <c r="AJ38" s="53"/>
      <c r="AK38" s="53"/>
      <c r="AL38" s="53"/>
      <c r="AM38" s="53"/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21:E21"/>
    <mergeCell ref="B13:D13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25" right="0.25" top="0.75" bottom="0.75" header="0.3" footer="0.3"/>
  <pageSetup paperSize="9" scale="70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AA0C8D4-BD99-449D-A3F6-C4A7BA09B4BE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M13:P32 AA13:AD32 AN21:AN32 AH13:AK32 L21:L32 Z21:Z32 AG21:AG32 S21:W32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A8" workbookViewId="0">
      <selection activeCell="B13" sqref="B13:G20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93</v>
      </c>
      <c r="M6" s="86"/>
      <c r="N6" s="86"/>
      <c r="O6" s="86"/>
      <c r="P6" s="83" t="s">
        <v>109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58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/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96</v>
      </c>
      <c r="K12" s="52" t="s">
        <v>96</v>
      </c>
      <c r="L12" s="52" t="s">
        <v>59</v>
      </c>
      <c r="M12" s="52" t="s">
        <v>97</v>
      </c>
      <c r="N12" s="52" t="s">
        <v>82</v>
      </c>
      <c r="O12" s="52" t="s">
        <v>65</v>
      </c>
      <c r="P12" s="52" t="s">
        <v>95</v>
      </c>
      <c r="Q12" s="52" t="s">
        <v>96</v>
      </c>
      <c r="R12" s="52" t="s">
        <v>96</v>
      </c>
      <c r="S12" s="52" t="s">
        <v>59</v>
      </c>
      <c r="T12" s="52" t="s">
        <v>97</v>
      </c>
      <c r="U12" s="52" t="s">
        <v>82</v>
      </c>
      <c r="V12" s="52" t="s">
        <v>65</v>
      </c>
      <c r="W12" s="52" t="s">
        <v>95</v>
      </c>
      <c r="X12" s="52" t="s">
        <v>96</v>
      </c>
      <c r="Y12" s="52" t="s">
        <v>96</v>
      </c>
      <c r="Z12" s="52" t="s">
        <v>59</v>
      </c>
      <c r="AA12" s="52" t="s">
        <v>97</v>
      </c>
      <c r="AB12" s="52" t="s">
        <v>82</v>
      </c>
      <c r="AC12" s="52" t="s">
        <v>65</v>
      </c>
      <c r="AD12" s="52" t="s">
        <v>95</v>
      </c>
      <c r="AE12" s="52" t="s">
        <v>96</v>
      </c>
      <c r="AF12" s="52" t="s">
        <v>96</v>
      </c>
      <c r="AG12" s="52" t="s">
        <v>59</v>
      </c>
      <c r="AH12" s="52" t="s">
        <v>97</v>
      </c>
      <c r="AI12" s="52" t="s">
        <v>82</v>
      </c>
      <c r="AJ12" s="52" t="s">
        <v>65</v>
      </c>
      <c r="AK12" s="52" t="s">
        <v>95</v>
      </c>
      <c r="AL12" s="52" t="s">
        <v>96</v>
      </c>
      <c r="AM12" s="52" t="s">
        <v>96</v>
      </c>
      <c r="AN12" s="52"/>
      <c r="AO12" s="88"/>
    </row>
    <row r="13" spans="1:41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49</v>
      </c>
      <c r="J13" s="35"/>
      <c r="K13" s="35">
        <v>1</v>
      </c>
      <c r="L13" s="35">
        <v>2</v>
      </c>
      <c r="M13" s="35">
        <v>5</v>
      </c>
      <c r="N13" s="32" t="s">
        <v>98</v>
      </c>
      <c r="O13" s="32" t="s">
        <v>98</v>
      </c>
      <c r="P13" s="35">
        <v>4</v>
      </c>
      <c r="Q13" s="35"/>
      <c r="R13" s="35">
        <v>1</v>
      </c>
      <c r="S13" s="35">
        <v>2</v>
      </c>
      <c r="T13" s="35">
        <v>5</v>
      </c>
      <c r="U13" s="32" t="s">
        <v>98</v>
      </c>
      <c r="V13" s="32" t="s">
        <v>98</v>
      </c>
      <c r="W13" s="35">
        <v>4</v>
      </c>
      <c r="X13" s="35"/>
      <c r="Y13" s="35">
        <v>1</v>
      </c>
      <c r="Z13" s="35">
        <v>2</v>
      </c>
      <c r="AA13" s="35">
        <v>5</v>
      </c>
      <c r="AB13" s="32" t="s">
        <v>98</v>
      </c>
      <c r="AC13" s="32" t="s">
        <v>98</v>
      </c>
      <c r="AD13" s="35">
        <v>4</v>
      </c>
      <c r="AE13" s="35"/>
      <c r="AF13" s="35">
        <v>1</v>
      </c>
      <c r="AG13" s="35">
        <v>2</v>
      </c>
      <c r="AH13" s="35">
        <v>5</v>
      </c>
      <c r="AI13" s="32" t="s">
        <v>98</v>
      </c>
      <c r="AJ13" s="32" t="s">
        <v>98</v>
      </c>
      <c r="AK13" s="35">
        <v>4</v>
      </c>
      <c r="AL13" s="35"/>
      <c r="AM13" s="35">
        <v>1</v>
      </c>
      <c r="AN13" s="35"/>
      <c r="AO13" s="2">
        <f>SUM(J13:AN13)</f>
        <v>49</v>
      </c>
    </row>
    <row r="14" spans="1:41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105</v>
      </c>
      <c r="J14" s="35">
        <v>5</v>
      </c>
      <c r="K14" s="35">
        <v>4</v>
      </c>
      <c r="L14" s="35">
        <v>4</v>
      </c>
      <c r="M14" s="35">
        <v>4</v>
      </c>
      <c r="N14" s="32" t="s">
        <v>98</v>
      </c>
      <c r="O14" s="32" t="s">
        <v>98</v>
      </c>
      <c r="P14" s="35">
        <v>7</v>
      </c>
      <c r="Q14" s="35">
        <v>5</v>
      </c>
      <c r="R14" s="35">
        <v>4</v>
      </c>
      <c r="S14" s="35">
        <v>4</v>
      </c>
      <c r="T14" s="35">
        <v>4</v>
      </c>
      <c r="U14" s="32" t="s">
        <v>98</v>
      </c>
      <c r="V14" s="32" t="s">
        <v>98</v>
      </c>
      <c r="W14" s="35">
        <v>7</v>
      </c>
      <c r="X14" s="35">
        <v>5</v>
      </c>
      <c r="Y14" s="35">
        <v>4</v>
      </c>
      <c r="Z14" s="35">
        <v>4</v>
      </c>
      <c r="AA14" s="35">
        <v>4</v>
      </c>
      <c r="AB14" s="32" t="s">
        <v>98</v>
      </c>
      <c r="AC14" s="32" t="s">
        <v>98</v>
      </c>
      <c r="AD14" s="35">
        <v>7</v>
      </c>
      <c r="AE14" s="35">
        <v>5</v>
      </c>
      <c r="AF14" s="35">
        <v>4</v>
      </c>
      <c r="AG14" s="35">
        <v>4</v>
      </c>
      <c r="AH14" s="35">
        <v>4</v>
      </c>
      <c r="AI14" s="32" t="s">
        <v>98</v>
      </c>
      <c r="AJ14" s="32" t="s">
        <v>98</v>
      </c>
      <c r="AK14" s="35">
        <v>7</v>
      </c>
      <c r="AL14" s="35">
        <v>5</v>
      </c>
      <c r="AM14" s="35">
        <v>4</v>
      </c>
      <c r="AN14" s="35"/>
      <c r="AO14" s="2">
        <f t="shared" ref="AO14:AO20" si="0">SUM(J14:AN14)</f>
        <v>105</v>
      </c>
    </row>
    <row r="15" spans="1:41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108</v>
      </c>
      <c r="J15" s="35">
        <v>5</v>
      </c>
      <c r="K15" s="35">
        <v>7</v>
      </c>
      <c r="L15" s="35">
        <v>5</v>
      </c>
      <c r="M15" s="35">
        <v>7</v>
      </c>
      <c r="N15" s="32" t="s">
        <v>98</v>
      </c>
      <c r="O15" s="32" t="s">
        <v>98</v>
      </c>
      <c r="P15" s="35"/>
      <c r="Q15" s="35">
        <v>5</v>
      </c>
      <c r="R15" s="35">
        <v>7</v>
      </c>
      <c r="S15" s="35">
        <v>5</v>
      </c>
      <c r="T15" s="35">
        <v>7</v>
      </c>
      <c r="U15" s="32" t="s">
        <v>98</v>
      </c>
      <c r="V15" s="32" t="s">
        <v>98</v>
      </c>
      <c r="W15" s="35"/>
      <c r="X15" s="35">
        <v>5</v>
      </c>
      <c r="Y15" s="35">
        <v>7</v>
      </c>
      <c r="Z15" s="35">
        <v>5</v>
      </c>
      <c r="AA15" s="35">
        <v>7</v>
      </c>
      <c r="AB15" s="32" t="s">
        <v>98</v>
      </c>
      <c r="AC15" s="32" t="s">
        <v>98</v>
      </c>
      <c r="AD15" s="35"/>
      <c r="AE15" s="35">
        <v>5</v>
      </c>
      <c r="AF15" s="35">
        <v>7</v>
      </c>
      <c r="AG15" s="35">
        <v>5</v>
      </c>
      <c r="AH15" s="35">
        <v>7</v>
      </c>
      <c r="AI15" s="32" t="s">
        <v>98</v>
      </c>
      <c r="AJ15" s="32" t="s">
        <v>98</v>
      </c>
      <c r="AK15" s="35"/>
      <c r="AL15" s="35">
        <v>5</v>
      </c>
      <c r="AM15" s="35">
        <v>7</v>
      </c>
      <c r="AN15" s="35"/>
      <c r="AO15" s="2">
        <f t="shared" si="0"/>
        <v>108</v>
      </c>
    </row>
    <row r="16" spans="1:41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97</v>
      </c>
      <c r="J16" s="35">
        <v>7</v>
      </c>
      <c r="K16" s="35">
        <v>7</v>
      </c>
      <c r="L16" s="35">
        <v>4</v>
      </c>
      <c r="M16" s="35">
        <v>6</v>
      </c>
      <c r="N16" s="32" t="s">
        <v>98</v>
      </c>
      <c r="O16" s="32" t="s">
        <v>98</v>
      </c>
      <c r="P16" s="35"/>
      <c r="Q16" s="35">
        <v>7</v>
      </c>
      <c r="R16" s="35">
        <v>7</v>
      </c>
      <c r="S16" s="35">
        <v>4</v>
      </c>
      <c r="T16" s="35" t="s">
        <v>59</v>
      </c>
      <c r="U16" s="32" t="s">
        <v>98</v>
      </c>
      <c r="V16" s="32" t="s">
        <v>98</v>
      </c>
      <c r="W16" s="35"/>
      <c r="X16" s="35">
        <v>7</v>
      </c>
      <c r="Y16" s="35">
        <v>7</v>
      </c>
      <c r="Z16" s="35">
        <v>4</v>
      </c>
      <c r="AA16" s="35">
        <v>6</v>
      </c>
      <c r="AB16" s="32" t="s">
        <v>98</v>
      </c>
      <c r="AC16" s="32" t="s">
        <v>98</v>
      </c>
      <c r="AD16" s="35"/>
      <c r="AE16" s="35" t="s">
        <v>59</v>
      </c>
      <c r="AF16" s="35">
        <v>7</v>
      </c>
      <c r="AG16" s="35">
        <v>4</v>
      </c>
      <c r="AH16" s="35">
        <v>6</v>
      </c>
      <c r="AI16" s="32" t="s">
        <v>98</v>
      </c>
      <c r="AJ16" s="32" t="s">
        <v>98</v>
      </c>
      <c r="AK16" s="35"/>
      <c r="AL16" s="35">
        <v>7</v>
      </c>
      <c r="AM16" s="35">
        <v>7</v>
      </c>
      <c r="AN16" s="35"/>
      <c r="AO16" s="2">
        <f t="shared" si="0"/>
        <v>97</v>
      </c>
    </row>
    <row r="17" spans="1:41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101</v>
      </c>
      <c r="J17" s="35">
        <v>6</v>
      </c>
      <c r="K17" s="35">
        <v>6</v>
      </c>
      <c r="L17" s="35">
        <v>5</v>
      </c>
      <c r="M17" s="35"/>
      <c r="N17" s="32" t="s">
        <v>98</v>
      </c>
      <c r="O17" s="32" t="s">
        <v>98</v>
      </c>
      <c r="P17" s="35">
        <v>7</v>
      </c>
      <c r="Q17" s="35">
        <v>6</v>
      </c>
      <c r="R17" s="35">
        <v>6</v>
      </c>
      <c r="S17" s="35">
        <v>5</v>
      </c>
      <c r="T17" s="35"/>
      <c r="U17" s="32" t="s">
        <v>98</v>
      </c>
      <c r="V17" s="32" t="s">
        <v>98</v>
      </c>
      <c r="W17" s="35" t="s">
        <v>59</v>
      </c>
      <c r="X17" s="35">
        <v>6</v>
      </c>
      <c r="Y17" s="35">
        <v>6</v>
      </c>
      <c r="Z17" s="35">
        <v>5</v>
      </c>
      <c r="AA17" s="35"/>
      <c r="AB17" s="32" t="s">
        <v>98</v>
      </c>
      <c r="AC17" s="32" t="s">
        <v>98</v>
      </c>
      <c r="AD17" s="35">
        <v>7</v>
      </c>
      <c r="AE17" s="35">
        <v>6</v>
      </c>
      <c r="AF17" s="35">
        <v>6</v>
      </c>
      <c r="AG17" s="35">
        <v>5</v>
      </c>
      <c r="AH17" s="35"/>
      <c r="AI17" s="32" t="s">
        <v>98</v>
      </c>
      <c r="AJ17" s="32" t="s">
        <v>98</v>
      </c>
      <c r="AK17" s="35">
        <v>7</v>
      </c>
      <c r="AL17" s="35">
        <v>6</v>
      </c>
      <c r="AM17" s="35">
        <v>6</v>
      </c>
      <c r="AN17" s="35"/>
      <c r="AO17" s="2">
        <f t="shared" si="0"/>
        <v>101</v>
      </c>
    </row>
    <row r="18" spans="1:41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108</v>
      </c>
      <c r="J18" s="35">
        <v>6</v>
      </c>
      <c r="K18" s="35">
        <v>6</v>
      </c>
      <c r="L18" s="35">
        <v>6</v>
      </c>
      <c r="M18" s="35"/>
      <c r="N18" s="32" t="s">
        <v>98</v>
      </c>
      <c r="O18" s="32" t="s">
        <v>98</v>
      </c>
      <c r="P18" s="35">
        <v>6</v>
      </c>
      <c r="Q18" s="35">
        <v>6</v>
      </c>
      <c r="R18" s="35">
        <v>6</v>
      </c>
      <c r="S18" s="35">
        <v>6</v>
      </c>
      <c r="T18" s="35"/>
      <c r="U18" s="32" t="s">
        <v>98</v>
      </c>
      <c r="V18" s="32" t="s">
        <v>98</v>
      </c>
      <c r="W18" s="35">
        <v>6</v>
      </c>
      <c r="X18" s="35">
        <v>6</v>
      </c>
      <c r="Y18" s="35">
        <v>6</v>
      </c>
      <c r="Z18" s="35">
        <v>6</v>
      </c>
      <c r="AA18" s="35"/>
      <c r="AB18" s="32" t="s">
        <v>98</v>
      </c>
      <c r="AC18" s="32" t="s">
        <v>98</v>
      </c>
      <c r="AD18" s="35">
        <v>6</v>
      </c>
      <c r="AE18" s="35">
        <v>6</v>
      </c>
      <c r="AF18" s="35">
        <v>6</v>
      </c>
      <c r="AG18" s="35">
        <v>6</v>
      </c>
      <c r="AH18" s="35"/>
      <c r="AI18" s="32" t="s">
        <v>98</v>
      </c>
      <c r="AJ18" s="32" t="s">
        <v>98</v>
      </c>
      <c r="AK18" s="35">
        <v>6</v>
      </c>
      <c r="AL18" s="35">
        <v>6</v>
      </c>
      <c r="AM18" s="35">
        <v>6</v>
      </c>
      <c r="AN18" s="35"/>
      <c r="AO18" s="2">
        <f t="shared" si="0"/>
        <v>108</v>
      </c>
    </row>
    <row r="19" spans="1:41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102</v>
      </c>
      <c r="J19" s="35">
        <v>6</v>
      </c>
      <c r="K19" s="35"/>
      <c r="L19" s="35">
        <v>5</v>
      </c>
      <c r="M19" s="35">
        <v>6</v>
      </c>
      <c r="N19" s="32" t="s">
        <v>98</v>
      </c>
      <c r="O19" s="32" t="s">
        <v>98</v>
      </c>
      <c r="P19" s="35">
        <v>7</v>
      </c>
      <c r="Q19" s="35">
        <v>6</v>
      </c>
      <c r="R19" s="35"/>
      <c r="S19" s="35">
        <v>5</v>
      </c>
      <c r="T19" s="35">
        <v>6</v>
      </c>
      <c r="U19" s="32" t="s">
        <v>98</v>
      </c>
      <c r="V19" s="32" t="s">
        <v>98</v>
      </c>
      <c r="W19" s="35">
        <v>7</v>
      </c>
      <c r="X19" s="35">
        <v>6</v>
      </c>
      <c r="Y19" s="35"/>
      <c r="Z19" s="35">
        <v>5</v>
      </c>
      <c r="AA19" s="35">
        <v>6</v>
      </c>
      <c r="AB19" s="32" t="s">
        <v>98</v>
      </c>
      <c r="AC19" s="32" t="s">
        <v>98</v>
      </c>
      <c r="AD19" s="35">
        <v>7</v>
      </c>
      <c r="AE19" s="35">
        <v>6</v>
      </c>
      <c r="AF19" s="35"/>
      <c r="AG19" s="35">
        <v>5</v>
      </c>
      <c r="AH19" s="35">
        <v>6</v>
      </c>
      <c r="AI19" s="32" t="s">
        <v>98</v>
      </c>
      <c r="AJ19" s="32" t="s">
        <v>98</v>
      </c>
      <c r="AK19" s="35">
        <v>7</v>
      </c>
      <c r="AL19" s="35">
        <v>6</v>
      </c>
      <c r="AM19" s="35"/>
      <c r="AN19" s="35"/>
      <c r="AO19" s="2">
        <f t="shared" si="0"/>
        <v>102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37</v>
      </c>
      <c r="J20" s="35"/>
      <c r="K20" s="35">
        <v>4</v>
      </c>
      <c r="L20" s="35" t="s">
        <v>59</v>
      </c>
      <c r="M20" s="35">
        <v>5</v>
      </c>
      <c r="N20" s="32" t="s">
        <v>98</v>
      </c>
      <c r="O20" s="32" t="s">
        <v>98</v>
      </c>
      <c r="P20" s="35">
        <v>4</v>
      </c>
      <c r="Q20" s="35"/>
      <c r="R20" s="35">
        <v>3</v>
      </c>
      <c r="S20" s="35">
        <v>3</v>
      </c>
      <c r="T20" s="35" t="s">
        <v>60</v>
      </c>
      <c r="U20" s="32" t="s">
        <v>98</v>
      </c>
      <c r="V20" s="32" t="s">
        <v>98</v>
      </c>
      <c r="W20" s="35">
        <v>3</v>
      </c>
      <c r="X20" s="35"/>
      <c r="Y20" s="35" t="s">
        <v>60</v>
      </c>
      <c r="Z20" s="35" t="s">
        <v>60</v>
      </c>
      <c r="AA20" s="35">
        <v>7</v>
      </c>
      <c r="AB20" s="32" t="s">
        <v>98</v>
      </c>
      <c r="AC20" s="32" t="s">
        <v>98</v>
      </c>
      <c r="AD20" s="35" t="s">
        <v>59</v>
      </c>
      <c r="AE20" s="35"/>
      <c r="AF20" s="35" t="s">
        <v>59</v>
      </c>
      <c r="AG20" s="35" t="s">
        <v>60</v>
      </c>
      <c r="AH20" s="35">
        <v>3</v>
      </c>
      <c r="AI20" s="32" t="s">
        <v>98</v>
      </c>
      <c r="AJ20" s="32" t="s">
        <v>98</v>
      </c>
      <c r="AK20" s="35">
        <v>3</v>
      </c>
      <c r="AL20" s="35"/>
      <c r="AM20" s="35">
        <v>2</v>
      </c>
      <c r="AN20" s="35"/>
      <c r="AO20" s="2">
        <f t="shared" si="0"/>
        <v>37</v>
      </c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5"/>
      <c r="L21" s="35"/>
      <c r="M21" s="35"/>
      <c r="N21" s="32" t="s">
        <v>98</v>
      </c>
      <c r="O21" s="32" t="s">
        <v>98</v>
      </c>
      <c r="P21" s="35"/>
      <c r="Q21" s="35"/>
      <c r="R21" s="35"/>
      <c r="S21" s="35"/>
      <c r="T21" s="35"/>
      <c r="U21" s="32" t="s">
        <v>98</v>
      </c>
      <c r="V21" s="32" t="s">
        <v>98</v>
      </c>
      <c r="W21" s="35"/>
      <c r="X21" s="35"/>
      <c r="Y21" s="35"/>
      <c r="Z21" s="35"/>
      <c r="AA21" s="35"/>
      <c r="AB21" s="32" t="s">
        <v>98</v>
      </c>
      <c r="AC21" s="32" t="s">
        <v>98</v>
      </c>
      <c r="AD21" s="35"/>
      <c r="AE21" s="35"/>
      <c r="AF21" s="35"/>
      <c r="AG21" s="35"/>
      <c r="AH21" s="35"/>
      <c r="AI21" s="32" t="s">
        <v>98</v>
      </c>
      <c r="AJ21" s="32" t="s">
        <v>98</v>
      </c>
      <c r="AK21" s="35"/>
      <c r="AL21" s="35"/>
      <c r="AM21" s="35"/>
      <c r="AN21" s="35"/>
      <c r="AO21" s="2">
        <f t="shared" ref="AO21:AO26" si="1">SUM(J21:AM21)</f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5"/>
      <c r="M22" s="35"/>
      <c r="N22" s="32" t="s">
        <v>98</v>
      </c>
      <c r="O22" s="32" t="s">
        <v>98</v>
      </c>
      <c r="P22" s="35"/>
      <c r="Q22" s="35"/>
      <c r="R22" s="35"/>
      <c r="S22" s="35"/>
      <c r="T22" s="35"/>
      <c r="U22" s="32" t="s">
        <v>98</v>
      </c>
      <c r="V22" s="32" t="s">
        <v>98</v>
      </c>
      <c r="W22" s="35"/>
      <c r="X22" s="35"/>
      <c r="Y22" s="35"/>
      <c r="Z22" s="35"/>
      <c r="AA22" s="35"/>
      <c r="AB22" s="32" t="s">
        <v>98</v>
      </c>
      <c r="AC22" s="32" t="s">
        <v>98</v>
      </c>
      <c r="AD22" s="35"/>
      <c r="AE22" s="35"/>
      <c r="AF22" s="35"/>
      <c r="AG22" s="35"/>
      <c r="AH22" s="35"/>
      <c r="AI22" s="32" t="s">
        <v>98</v>
      </c>
      <c r="AJ22" s="32" t="s">
        <v>98</v>
      </c>
      <c r="AK22" s="35"/>
      <c r="AL22" s="35"/>
      <c r="AM22" s="35"/>
      <c r="AN22" s="35"/>
      <c r="AO22" s="2">
        <f t="shared" si="1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5"/>
      <c r="M23" s="35"/>
      <c r="N23" s="32" t="s">
        <v>98</v>
      </c>
      <c r="O23" s="32" t="s">
        <v>98</v>
      </c>
      <c r="P23" s="35"/>
      <c r="Q23" s="35"/>
      <c r="R23" s="35"/>
      <c r="S23" s="35"/>
      <c r="T23" s="35"/>
      <c r="U23" s="32" t="s">
        <v>98</v>
      </c>
      <c r="V23" s="32" t="s">
        <v>98</v>
      </c>
      <c r="W23" s="35"/>
      <c r="X23" s="35"/>
      <c r="Y23" s="35"/>
      <c r="Z23" s="35"/>
      <c r="AA23" s="35"/>
      <c r="AB23" s="32" t="s">
        <v>98</v>
      </c>
      <c r="AC23" s="32" t="s">
        <v>98</v>
      </c>
      <c r="AD23" s="35"/>
      <c r="AE23" s="35"/>
      <c r="AF23" s="35"/>
      <c r="AG23" s="35"/>
      <c r="AH23" s="35"/>
      <c r="AI23" s="32" t="s">
        <v>98</v>
      </c>
      <c r="AJ23" s="32" t="s">
        <v>98</v>
      </c>
      <c r="AK23" s="35"/>
      <c r="AL23" s="35"/>
      <c r="AM23" s="35"/>
      <c r="AN23" s="35"/>
      <c r="AO23" s="2">
        <f t="shared" si="1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5"/>
      <c r="M24" s="35"/>
      <c r="N24" s="32" t="s">
        <v>98</v>
      </c>
      <c r="O24" s="32" t="s">
        <v>98</v>
      </c>
      <c r="P24" s="35"/>
      <c r="Q24" s="35"/>
      <c r="R24" s="35"/>
      <c r="S24" s="35"/>
      <c r="T24" s="35"/>
      <c r="U24" s="32" t="s">
        <v>98</v>
      </c>
      <c r="V24" s="32" t="s">
        <v>98</v>
      </c>
      <c r="W24" s="35"/>
      <c r="X24" s="35"/>
      <c r="Y24" s="35"/>
      <c r="Z24" s="35"/>
      <c r="AA24" s="35"/>
      <c r="AB24" s="32" t="s">
        <v>98</v>
      </c>
      <c r="AC24" s="32" t="s">
        <v>98</v>
      </c>
      <c r="AD24" s="35"/>
      <c r="AE24" s="35"/>
      <c r="AF24" s="35"/>
      <c r="AG24" s="35"/>
      <c r="AH24" s="35"/>
      <c r="AI24" s="32" t="s">
        <v>98</v>
      </c>
      <c r="AJ24" s="32" t="s">
        <v>98</v>
      </c>
      <c r="AK24" s="35"/>
      <c r="AL24" s="35"/>
      <c r="AM24" s="35"/>
      <c r="AN24" s="35"/>
      <c r="AO24" s="2">
        <f t="shared" si="1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5"/>
      <c r="M25" s="35"/>
      <c r="N25" s="32" t="s">
        <v>98</v>
      </c>
      <c r="O25" s="32" t="s">
        <v>98</v>
      </c>
      <c r="P25" s="35"/>
      <c r="Q25" s="35"/>
      <c r="R25" s="35"/>
      <c r="S25" s="35"/>
      <c r="T25" s="35"/>
      <c r="U25" s="32" t="s">
        <v>98</v>
      </c>
      <c r="V25" s="32" t="s">
        <v>98</v>
      </c>
      <c r="W25" s="35"/>
      <c r="X25" s="35"/>
      <c r="Y25" s="35"/>
      <c r="Z25" s="35"/>
      <c r="AA25" s="35"/>
      <c r="AB25" s="32" t="s">
        <v>98</v>
      </c>
      <c r="AC25" s="32" t="s">
        <v>98</v>
      </c>
      <c r="AD25" s="35"/>
      <c r="AE25" s="35"/>
      <c r="AF25" s="35"/>
      <c r="AG25" s="35"/>
      <c r="AH25" s="35"/>
      <c r="AI25" s="32" t="s">
        <v>98</v>
      </c>
      <c r="AJ25" s="32" t="s">
        <v>98</v>
      </c>
      <c r="AK25" s="35"/>
      <c r="AL25" s="35"/>
      <c r="AM25" s="35"/>
      <c r="AN25" s="35"/>
      <c r="AO25" s="2">
        <f t="shared" si="1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5"/>
      <c r="M26" s="35"/>
      <c r="N26" s="32" t="s">
        <v>98</v>
      </c>
      <c r="O26" s="32" t="s">
        <v>98</v>
      </c>
      <c r="P26" s="35"/>
      <c r="Q26" s="35"/>
      <c r="R26" s="35"/>
      <c r="S26" s="35"/>
      <c r="T26" s="35"/>
      <c r="U26" s="32" t="s">
        <v>98</v>
      </c>
      <c r="V26" s="32" t="s">
        <v>98</v>
      </c>
      <c r="W26" s="35"/>
      <c r="X26" s="35"/>
      <c r="Y26" s="35"/>
      <c r="Z26" s="35"/>
      <c r="AA26" s="35"/>
      <c r="AB26" s="32" t="s">
        <v>98</v>
      </c>
      <c r="AC26" s="32" t="s">
        <v>98</v>
      </c>
      <c r="AD26" s="35"/>
      <c r="AE26" s="35"/>
      <c r="AF26" s="35"/>
      <c r="AG26" s="35"/>
      <c r="AH26" s="35"/>
      <c r="AI26" s="32" t="s">
        <v>98</v>
      </c>
      <c r="AJ26" s="32" t="s">
        <v>98</v>
      </c>
      <c r="AK26" s="35"/>
      <c r="AL26" s="35"/>
      <c r="AM26" s="35"/>
      <c r="AN26" s="35"/>
      <c r="AO26" s="2">
        <f t="shared" si="1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5"/>
      <c r="M27" s="35"/>
      <c r="N27" s="32" t="s">
        <v>98</v>
      </c>
      <c r="O27" s="32" t="s">
        <v>98</v>
      </c>
      <c r="P27" s="35"/>
      <c r="Q27" s="35"/>
      <c r="R27" s="35"/>
      <c r="S27" s="35"/>
      <c r="T27" s="35"/>
      <c r="U27" s="32" t="s">
        <v>98</v>
      </c>
      <c r="V27" s="32" t="s">
        <v>98</v>
      </c>
      <c r="W27" s="35"/>
      <c r="X27" s="35"/>
      <c r="Y27" s="35"/>
      <c r="Z27" s="35"/>
      <c r="AA27" s="35"/>
      <c r="AB27" s="32" t="s">
        <v>98</v>
      </c>
      <c r="AC27" s="32" t="s">
        <v>98</v>
      </c>
      <c r="AD27" s="35"/>
      <c r="AE27" s="35"/>
      <c r="AF27" s="35"/>
      <c r="AG27" s="35"/>
      <c r="AH27" s="35"/>
      <c r="AI27" s="32" t="s">
        <v>98</v>
      </c>
      <c r="AJ27" s="32" t="s">
        <v>98</v>
      </c>
      <c r="AK27" s="35"/>
      <c r="AL27" s="35"/>
      <c r="AM27" s="35"/>
      <c r="AN27" s="35"/>
      <c r="AO27" s="2">
        <f t="shared" ref="AO27:AO32" si="2">SUM(J27:AN27)</f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5"/>
      <c r="M28" s="35"/>
      <c r="N28" s="32" t="s">
        <v>98</v>
      </c>
      <c r="O28" s="32" t="s">
        <v>98</v>
      </c>
      <c r="P28" s="35"/>
      <c r="Q28" s="35"/>
      <c r="R28" s="35"/>
      <c r="S28" s="35"/>
      <c r="T28" s="35"/>
      <c r="U28" s="32" t="s">
        <v>98</v>
      </c>
      <c r="V28" s="32" t="s">
        <v>98</v>
      </c>
      <c r="W28" s="35"/>
      <c r="X28" s="35"/>
      <c r="Y28" s="35"/>
      <c r="Z28" s="35"/>
      <c r="AA28" s="35"/>
      <c r="AB28" s="32" t="s">
        <v>98</v>
      </c>
      <c r="AC28" s="32" t="s">
        <v>98</v>
      </c>
      <c r="AD28" s="35"/>
      <c r="AE28" s="35"/>
      <c r="AF28" s="35"/>
      <c r="AG28" s="35"/>
      <c r="AH28" s="35"/>
      <c r="AI28" s="32" t="s">
        <v>98</v>
      </c>
      <c r="AJ28" s="32" t="s">
        <v>98</v>
      </c>
      <c r="AK28" s="35"/>
      <c r="AL28" s="35"/>
      <c r="AM28" s="35"/>
      <c r="AN28" s="35"/>
      <c r="AO28" s="2">
        <f t="shared" si="2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5"/>
      <c r="M29" s="35"/>
      <c r="N29" s="32" t="s">
        <v>98</v>
      </c>
      <c r="O29" s="32" t="s">
        <v>98</v>
      </c>
      <c r="P29" s="35"/>
      <c r="Q29" s="35"/>
      <c r="R29" s="35"/>
      <c r="S29" s="35"/>
      <c r="T29" s="35"/>
      <c r="U29" s="32" t="s">
        <v>98</v>
      </c>
      <c r="V29" s="32" t="s">
        <v>98</v>
      </c>
      <c r="W29" s="35"/>
      <c r="X29" s="35"/>
      <c r="Y29" s="35"/>
      <c r="Z29" s="35"/>
      <c r="AA29" s="35"/>
      <c r="AB29" s="32" t="s">
        <v>98</v>
      </c>
      <c r="AC29" s="32" t="s">
        <v>98</v>
      </c>
      <c r="AD29" s="35"/>
      <c r="AE29" s="35"/>
      <c r="AF29" s="35"/>
      <c r="AG29" s="35"/>
      <c r="AH29" s="35"/>
      <c r="AI29" s="32" t="s">
        <v>98</v>
      </c>
      <c r="AJ29" s="32" t="s">
        <v>98</v>
      </c>
      <c r="AK29" s="35"/>
      <c r="AL29" s="35"/>
      <c r="AM29" s="35"/>
      <c r="AN29" s="35"/>
      <c r="AO29" s="2">
        <f t="shared" si="2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5"/>
      <c r="M30" s="35"/>
      <c r="N30" s="32" t="s">
        <v>98</v>
      </c>
      <c r="O30" s="32" t="s">
        <v>98</v>
      </c>
      <c r="P30" s="35"/>
      <c r="Q30" s="35"/>
      <c r="R30" s="35"/>
      <c r="S30" s="35"/>
      <c r="T30" s="35"/>
      <c r="U30" s="32" t="s">
        <v>98</v>
      </c>
      <c r="V30" s="32" t="s">
        <v>98</v>
      </c>
      <c r="W30" s="35"/>
      <c r="X30" s="35"/>
      <c r="Y30" s="35"/>
      <c r="Z30" s="35"/>
      <c r="AA30" s="35"/>
      <c r="AB30" s="32" t="s">
        <v>98</v>
      </c>
      <c r="AC30" s="32" t="s">
        <v>98</v>
      </c>
      <c r="AD30" s="35"/>
      <c r="AE30" s="35"/>
      <c r="AF30" s="35"/>
      <c r="AG30" s="35"/>
      <c r="AH30" s="35"/>
      <c r="AI30" s="32" t="s">
        <v>98</v>
      </c>
      <c r="AJ30" s="32" t="s">
        <v>98</v>
      </c>
      <c r="AK30" s="35"/>
      <c r="AL30" s="35"/>
      <c r="AM30" s="35"/>
      <c r="AN30" s="35"/>
      <c r="AO30" s="2">
        <f t="shared" si="2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5"/>
      <c r="M31" s="35"/>
      <c r="N31" s="32" t="s">
        <v>98</v>
      </c>
      <c r="O31" s="32" t="s">
        <v>98</v>
      </c>
      <c r="P31" s="35"/>
      <c r="Q31" s="35"/>
      <c r="R31" s="35"/>
      <c r="S31" s="35"/>
      <c r="T31" s="35"/>
      <c r="U31" s="32" t="s">
        <v>98</v>
      </c>
      <c r="V31" s="32" t="s">
        <v>98</v>
      </c>
      <c r="W31" s="35"/>
      <c r="X31" s="35"/>
      <c r="Y31" s="35"/>
      <c r="Z31" s="35"/>
      <c r="AA31" s="35"/>
      <c r="AB31" s="32" t="s">
        <v>98</v>
      </c>
      <c r="AC31" s="32" t="s">
        <v>98</v>
      </c>
      <c r="AD31" s="35"/>
      <c r="AE31" s="35"/>
      <c r="AF31" s="35"/>
      <c r="AG31" s="35"/>
      <c r="AH31" s="35"/>
      <c r="AI31" s="32" t="s">
        <v>98</v>
      </c>
      <c r="AJ31" s="32" t="s">
        <v>98</v>
      </c>
      <c r="AK31" s="35"/>
      <c r="AL31" s="35"/>
      <c r="AM31" s="35"/>
      <c r="AN31" s="35"/>
      <c r="AO31" s="2">
        <f t="shared" si="2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5"/>
      <c r="M32" s="35"/>
      <c r="N32" s="32" t="s">
        <v>98</v>
      </c>
      <c r="O32" s="32" t="s">
        <v>98</v>
      </c>
      <c r="P32" s="35"/>
      <c r="Q32" s="35"/>
      <c r="R32" s="35"/>
      <c r="S32" s="35"/>
      <c r="T32" s="35"/>
      <c r="U32" s="32" t="s">
        <v>98</v>
      </c>
      <c r="V32" s="32" t="s">
        <v>98</v>
      </c>
      <c r="W32" s="35"/>
      <c r="X32" s="35"/>
      <c r="Y32" s="35"/>
      <c r="Z32" s="35"/>
      <c r="AA32" s="35"/>
      <c r="AB32" s="32" t="s">
        <v>98</v>
      </c>
      <c r="AC32" s="32" t="s">
        <v>98</v>
      </c>
      <c r="AD32" s="35"/>
      <c r="AE32" s="35"/>
      <c r="AF32" s="35"/>
      <c r="AG32" s="35"/>
      <c r="AH32" s="35"/>
      <c r="AI32" s="32" t="s">
        <v>98</v>
      </c>
      <c r="AJ32" s="32" t="s">
        <v>98</v>
      </c>
      <c r="AK32" s="35"/>
      <c r="AL32" s="35"/>
      <c r="AM32" s="35"/>
      <c r="AN32" s="35"/>
      <c r="AO32" s="2">
        <f t="shared" si="2"/>
        <v>0</v>
      </c>
    </row>
    <row r="33" spans="1:41" ht="15.75" x14ac:dyDescent="0.25">
      <c r="G33" s="84" t="s">
        <v>77</v>
      </c>
      <c r="H33" s="84"/>
      <c r="I33" s="39">
        <f>SUM(I13:I32)</f>
        <v>707</v>
      </c>
      <c r="AL33" s="92" t="s">
        <v>77</v>
      </c>
      <c r="AM33" s="92"/>
      <c r="AN33" s="92"/>
      <c r="AO33" s="38">
        <f>SUM(AO13:AO32)</f>
        <v>707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E38" s="53"/>
      <c r="AF38" s="53"/>
      <c r="AG38" s="53"/>
      <c r="AH38" s="53"/>
      <c r="AI38" s="54" t="s">
        <v>80</v>
      </c>
      <c r="AJ38" s="53"/>
      <c r="AK38" s="53"/>
      <c r="AL38" s="53"/>
      <c r="AM38" s="53"/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21:E21"/>
    <mergeCell ref="B13:D13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25" right="0.25" top="0.75" bottom="0.75" header="0.3" footer="0.3"/>
  <pageSetup paperSize="9" scale="70" orientation="landscape" horizontalDpi="4294967294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22A9FD3-5E6A-4704-B423-FA34519467A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W21:AA32 P21:T32 AK21:AM32 AD21:AH32 AL13:AM20 AE13:AH20 X13:AA20 Q13:T20 AN13:AN32 J13:M32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workbookViewId="0">
      <selection activeCell="B13" sqref="B13:G20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94</v>
      </c>
      <c r="M6" s="86"/>
      <c r="N6" s="86"/>
      <c r="O6" s="86"/>
      <c r="P6" s="83" t="s">
        <v>109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59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/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59</v>
      </c>
      <c r="K12" s="52" t="s">
        <v>97</v>
      </c>
      <c r="L12" s="52" t="s">
        <v>82</v>
      </c>
      <c r="M12" s="52" t="s">
        <v>65</v>
      </c>
      <c r="N12" s="52" t="s">
        <v>95</v>
      </c>
      <c r="O12" s="52" t="s">
        <v>96</v>
      </c>
      <c r="P12" s="52" t="s">
        <v>96</v>
      </c>
      <c r="Q12" s="52" t="s">
        <v>59</v>
      </c>
      <c r="R12" s="52" t="s">
        <v>97</v>
      </c>
      <c r="S12" s="52" t="s">
        <v>82</v>
      </c>
      <c r="T12" s="52" t="s">
        <v>65</v>
      </c>
      <c r="U12" s="52" t="s">
        <v>95</v>
      </c>
      <c r="V12" s="52" t="s">
        <v>96</v>
      </c>
      <c r="W12" s="52" t="s">
        <v>96</v>
      </c>
      <c r="X12" s="52" t="s">
        <v>59</v>
      </c>
      <c r="Y12" s="52" t="s">
        <v>97</v>
      </c>
      <c r="Z12" s="52" t="s">
        <v>82</v>
      </c>
      <c r="AA12" s="52" t="s">
        <v>65</v>
      </c>
      <c r="AB12" s="52" t="s">
        <v>95</v>
      </c>
      <c r="AC12" s="52" t="s">
        <v>96</v>
      </c>
      <c r="AD12" s="52" t="s">
        <v>96</v>
      </c>
      <c r="AE12" s="52" t="s">
        <v>59</v>
      </c>
      <c r="AF12" s="52" t="s">
        <v>97</v>
      </c>
      <c r="AG12" s="52" t="s">
        <v>82</v>
      </c>
      <c r="AH12" s="52" t="s">
        <v>65</v>
      </c>
      <c r="AI12" s="52" t="s">
        <v>95</v>
      </c>
      <c r="AJ12" s="52" t="s">
        <v>96</v>
      </c>
      <c r="AK12" s="52" t="s">
        <v>96</v>
      </c>
      <c r="AL12" s="52" t="s">
        <v>59</v>
      </c>
      <c r="AM12" s="52" t="s">
        <v>97</v>
      </c>
      <c r="AN12" s="52" t="s">
        <v>82</v>
      </c>
      <c r="AO12" s="88"/>
    </row>
    <row r="13" spans="1:41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24</v>
      </c>
      <c r="J13" s="35">
        <v>2</v>
      </c>
      <c r="K13" s="35">
        <v>5</v>
      </c>
      <c r="L13" s="32" t="s">
        <v>98</v>
      </c>
      <c r="M13" s="32" t="s">
        <v>98</v>
      </c>
      <c r="N13" s="35">
        <v>4</v>
      </c>
      <c r="O13" s="35"/>
      <c r="P13" s="35">
        <v>1</v>
      </c>
      <c r="Q13" s="35" t="s">
        <v>61</v>
      </c>
      <c r="R13" s="35" t="s">
        <v>61</v>
      </c>
      <c r="S13" s="32" t="s">
        <v>98</v>
      </c>
      <c r="T13" s="32" t="s">
        <v>98</v>
      </c>
      <c r="U13" s="35">
        <v>4</v>
      </c>
      <c r="V13" s="35"/>
      <c r="W13" s="35">
        <v>1</v>
      </c>
      <c r="X13" s="35">
        <v>2</v>
      </c>
      <c r="Y13" s="35">
        <v>5</v>
      </c>
      <c r="Z13" s="32" t="s">
        <v>98</v>
      </c>
      <c r="AA13" s="32" t="s">
        <v>98</v>
      </c>
      <c r="AB13" s="35" t="s">
        <v>65</v>
      </c>
      <c r="AC13" s="35" t="s">
        <v>65</v>
      </c>
      <c r="AD13" s="35" t="s">
        <v>65</v>
      </c>
      <c r="AE13" s="35" t="s">
        <v>65</v>
      </c>
      <c r="AF13" s="35" t="s">
        <v>65</v>
      </c>
      <c r="AG13" s="32" t="s">
        <v>98</v>
      </c>
      <c r="AH13" s="32" t="s">
        <v>98</v>
      </c>
      <c r="AI13" s="35" t="s">
        <v>65</v>
      </c>
      <c r="AJ13" s="35" t="s">
        <v>65</v>
      </c>
      <c r="AK13" s="35" t="s">
        <v>65</v>
      </c>
      <c r="AL13" s="35" t="s">
        <v>65</v>
      </c>
      <c r="AM13" s="35" t="s">
        <v>65</v>
      </c>
      <c r="AN13" s="32" t="s">
        <v>98</v>
      </c>
      <c r="AO13" s="2">
        <f>SUM(J13:AN13)</f>
        <v>24</v>
      </c>
    </row>
    <row r="14" spans="1:41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48</v>
      </c>
      <c r="J14" s="35">
        <v>4</v>
      </c>
      <c r="K14" s="35">
        <v>4</v>
      </c>
      <c r="L14" s="32" t="s">
        <v>98</v>
      </c>
      <c r="M14" s="32" t="s">
        <v>98</v>
      </c>
      <c r="N14" s="35">
        <v>7</v>
      </c>
      <c r="O14" s="35">
        <v>5</v>
      </c>
      <c r="P14" s="35">
        <v>4</v>
      </c>
      <c r="Q14" s="35" t="s">
        <v>61</v>
      </c>
      <c r="R14" s="35" t="s">
        <v>61</v>
      </c>
      <c r="S14" s="32" t="s">
        <v>98</v>
      </c>
      <c r="T14" s="32" t="s">
        <v>98</v>
      </c>
      <c r="U14" s="35">
        <v>7</v>
      </c>
      <c r="V14" s="35">
        <v>5</v>
      </c>
      <c r="W14" s="35">
        <v>4</v>
      </c>
      <c r="X14" s="35">
        <v>4</v>
      </c>
      <c r="Y14" s="35">
        <v>4</v>
      </c>
      <c r="Z14" s="32" t="s">
        <v>98</v>
      </c>
      <c r="AA14" s="32" t="s">
        <v>98</v>
      </c>
      <c r="AB14" s="35" t="s">
        <v>65</v>
      </c>
      <c r="AC14" s="35" t="s">
        <v>65</v>
      </c>
      <c r="AD14" s="35" t="s">
        <v>65</v>
      </c>
      <c r="AE14" s="35" t="s">
        <v>65</v>
      </c>
      <c r="AF14" s="35" t="s">
        <v>65</v>
      </c>
      <c r="AG14" s="32" t="s">
        <v>98</v>
      </c>
      <c r="AH14" s="32" t="s">
        <v>98</v>
      </c>
      <c r="AI14" s="35" t="s">
        <v>65</v>
      </c>
      <c r="AJ14" s="35" t="s">
        <v>65</v>
      </c>
      <c r="AK14" s="35" t="s">
        <v>65</v>
      </c>
      <c r="AL14" s="35" t="s">
        <v>65</v>
      </c>
      <c r="AM14" s="35" t="s">
        <v>65</v>
      </c>
      <c r="AN14" s="32" t="s">
        <v>98</v>
      </c>
      <c r="AO14" s="2">
        <f t="shared" ref="AO14:AO20" si="0">SUM(J14:AN14)</f>
        <v>48</v>
      </c>
    </row>
    <row r="15" spans="1:41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48</v>
      </c>
      <c r="J15" s="35">
        <v>5</v>
      </c>
      <c r="K15" s="35">
        <v>7</v>
      </c>
      <c r="L15" s="32" t="s">
        <v>98</v>
      </c>
      <c r="M15" s="32" t="s">
        <v>98</v>
      </c>
      <c r="N15" s="35"/>
      <c r="O15" s="35">
        <v>5</v>
      </c>
      <c r="P15" s="35">
        <v>7</v>
      </c>
      <c r="Q15" s="35" t="s">
        <v>61</v>
      </c>
      <c r="R15" s="35" t="s">
        <v>61</v>
      </c>
      <c r="S15" s="32" t="s">
        <v>98</v>
      </c>
      <c r="T15" s="32" t="s">
        <v>98</v>
      </c>
      <c r="U15" s="35"/>
      <c r="V15" s="35">
        <v>5</v>
      </c>
      <c r="W15" s="35">
        <v>7</v>
      </c>
      <c r="X15" s="35">
        <v>5</v>
      </c>
      <c r="Y15" s="35">
        <v>7</v>
      </c>
      <c r="Z15" s="32" t="s">
        <v>98</v>
      </c>
      <c r="AA15" s="32" t="s">
        <v>98</v>
      </c>
      <c r="AB15" s="35" t="s">
        <v>65</v>
      </c>
      <c r="AC15" s="35" t="s">
        <v>65</v>
      </c>
      <c r="AD15" s="35" t="s">
        <v>65</v>
      </c>
      <c r="AE15" s="35" t="s">
        <v>65</v>
      </c>
      <c r="AF15" s="35" t="s">
        <v>65</v>
      </c>
      <c r="AG15" s="32" t="s">
        <v>98</v>
      </c>
      <c r="AH15" s="32" t="s">
        <v>98</v>
      </c>
      <c r="AI15" s="35" t="s">
        <v>65</v>
      </c>
      <c r="AJ15" s="35" t="s">
        <v>65</v>
      </c>
      <c r="AK15" s="35" t="s">
        <v>65</v>
      </c>
      <c r="AL15" s="35" t="s">
        <v>65</v>
      </c>
      <c r="AM15" s="35" t="s">
        <v>65</v>
      </c>
      <c r="AN15" s="32" t="s">
        <v>98</v>
      </c>
      <c r="AO15" s="2">
        <f t="shared" si="0"/>
        <v>48</v>
      </c>
    </row>
    <row r="16" spans="1:41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46</v>
      </c>
      <c r="J16" s="35">
        <v>4</v>
      </c>
      <c r="K16" s="35">
        <v>6</v>
      </c>
      <c r="L16" s="32" t="s">
        <v>98</v>
      </c>
      <c r="M16" s="32" t="s">
        <v>98</v>
      </c>
      <c r="N16" s="35"/>
      <c r="O16" s="35">
        <v>7</v>
      </c>
      <c r="P16" s="35">
        <v>7</v>
      </c>
      <c r="Q16" s="35" t="s">
        <v>61</v>
      </c>
      <c r="R16" s="35" t="s">
        <v>61</v>
      </c>
      <c r="S16" s="32" t="s">
        <v>98</v>
      </c>
      <c r="T16" s="32" t="s">
        <v>98</v>
      </c>
      <c r="U16" s="35"/>
      <c r="V16" s="35">
        <v>7</v>
      </c>
      <c r="W16" s="35">
        <v>7</v>
      </c>
      <c r="X16" s="35">
        <v>4</v>
      </c>
      <c r="Y16" s="35">
        <v>6</v>
      </c>
      <c r="Z16" s="32" t="s">
        <v>98</v>
      </c>
      <c r="AA16" s="32" t="s">
        <v>98</v>
      </c>
      <c r="AB16" s="35" t="s">
        <v>65</v>
      </c>
      <c r="AC16" s="35" t="s">
        <v>65</v>
      </c>
      <c r="AD16" s="35" t="s">
        <v>65</v>
      </c>
      <c r="AE16" s="35" t="s">
        <v>65</v>
      </c>
      <c r="AF16" s="35" t="s">
        <v>65</v>
      </c>
      <c r="AG16" s="32" t="s">
        <v>98</v>
      </c>
      <c r="AH16" s="32" t="s">
        <v>98</v>
      </c>
      <c r="AI16" s="35" t="s">
        <v>65</v>
      </c>
      <c r="AJ16" s="35" t="s">
        <v>65</v>
      </c>
      <c r="AK16" s="35" t="s">
        <v>65</v>
      </c>
      <c r="AL16" s="35" t="s">
        <v>65</v>
      </c>
      <c r="AM16" s="35" t="s">
        <v>65</v>
      </c>
      <c r="AN16" s="32" t="s">
        <v>98</v>
      </c>
      <c r="AO16" s="2">
        <f t="shared" si="0"/>
        <v>48</v>
      </c>
    </row>
    <row r="17" spans="1:41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48</v>
      </c>
      <c r="J17" s="35">
        <v>5</v>
      </c>
      <c r="K17" s="35"/>
      <c r="L17" s="32" t="s">
        <v>98</v>
      </c>
      <c r="M17" s="32" t="s">
        <v>98</v>
      </c>
      <c r="N17" s="35">
        <v>7</v>
      </c>
      <c r="O17" s="35">
        <v>6</v>
      </c>
      <c r="P17" s="35">
        <v>6</v>
      </c>
      <c r="Q17" s="35" t="s">
        <v>61</v>
      </c>
      <c r="R17" s="35" t="s">
        <v>61</v>
      </c>
      <c r="S17" s="32" t="s">
        <v>98</v>
      </c>
      <c r="T17" s="32" t="s">
        <v>98</v>
      </c>
      <c r="U17" s="35">
        <v>7</v>
      </c>
      <c r="V17" s="35">
        <v>6</v>
      </c>
      <c r="W17" s="35">
        <v>6</v>
      </c>
      <c r="X17" s="35">
        <v>5</v>
      </c>
      <c r="Y17" s="35"/>
      <c r="Z17" s="32" t="s">
        <v>98</v>
      </c>
      <c r="AA17" s="32" t="s">
        <v>98</v>
      </c>
      <c r="AB17" s="35" t="s">
        <v>65</v>
      </c>
      <c r="AC17" s="35" t="s">
        <v>65</v>
      </c>
      <c r="AD17" s="35" t="s">
        <v>65</v>
      </c>
      <c r="AE17" s="35" t="s">
        <v>65</v>
      </c>
      <c r="AF17" s="35" t="s">
        <v>65</v>
      </c>
      <c r="AG17" s="32" t="s">
        <v>98</v>
      </c>
      <c r="AH17" s="32" t="s">
        <v>98</v>
      </c>
      <c r="AI17" s="35" t="s">
        <v>65</v>
      </c>
      <c r="AJ17" s="35" t="s">
        <v>65</v>
      </c>
      <c r="AK17" s="35" t="s">
        <v>65</v>
      </c>
      <c r="AL17" s="35" t="s">
        <v>65</v>
      </c>
      <c r="AM17" s="35" t="s">
        <v>65</v>
      </c>
      <c r="AN17" s="32" t="s">
        <v>98</v>
      </c>
      <c r="AO17" s="2">
        <f t="shared" si="0"/>
        <v>48</v>
      </c>
    </row>
    <row r="18" spans="1:41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48</v>
      </c>
      <c r="J18" s="35">
        <v>6</v>
      </c>
      <c r="K18" s="35"/>
      <c r="L18" s="32" t="s">
        <v>98</v>
      </c>
      <c r="M18" s="32" t="s">
        <v>98</v>
      </c>
      <c r="N18" s="35">
        <v>6</v>
      </c>
      <c r="O18" s="35">
        <v>6</v>
      </c>
      <c r="P18" s="35">
        <v>6</v>
      </c>
      <c r="Q18" s="35" t="s">
        <v>61</v>
      </c>
      <c r="R18" s="35" t="s">
        <v>61</v>
      </c>
      <c r="S18" s="32" t="s">
        <v>98</v>
      </c>
      <c r="T18" s="32" t="s">
        <v>98</v>
      </c>
      <c r="U18" s="35">
        <v>6</v>
      </c>
      <c r="V18" s="35">
        <v>6</v>
      </c>
      <c r="W18" s="35">
        <v>6</v>
      </c>
      <c r="X18" s="35">
        <v>6</v>
      </c>
      <c r="Y18" s="35"/>
      <c r="Z18" s="32" t="s">
        <v>98</v>
      </c>
      <c r="AA18" s="32" t="s">
        <v>98</v>
      </c>
      <c r="AB18" s="35" t="s">
        <v>65</v>
      </c>
      <c r="AC18" s="35" t="s">
        <v>65</v>
      </c>
      <c r="AD18" s="35" t="s">
        <v>65</v>
      </c>
      <c r="AE18" s="35" t="s">
        <v>65</v>
      </c>
      <c r="AF18" s="35" t="s">
        <v>65</v>
      </c>
      <c r="AG18" s="32" t="s">
        <v>98</v>
      </c>
      <c r="AH18" s="32" t="s">
        <v>98</v>
      </c>
      <c r="AI18" s="35" t="s">
        <v>65</v>
      </c>
      <c r="AJ18" s="35" t="s">
        <v>65</v>
      </c>
      <c r="AK18" s="35" t="s">
        <v>65</v>
      </c>
      <c r="AL18" s="35" t="s">
        <v>65</v>
      </c>
      <c r="AM18" s="35" t="s">
        <v>65</v>
      </c>
      <c r="AN18" s="32" t="s">
        <v>98</v>
      </c>
      <c r="AO18" s="2">
        <f t="shared" si="0"/>
        <v>48</v>
      </c>
    </row>
    <row r="19" spans="1:41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48</v>
      </c>
      <c r="J19" s="35">
        <v>5</v>
      </c>
      <c r="K19" s="35">
        <v>6</v>
      </c>
      <c r="L19" s="32" t="s">
        <v>98</v>
      </c>
      <c r="M19" s="32" t="s">
        <v>98</v>
      </c>
      <c r="N19" s="35">
        <v>7</v>
      </c>
      <c r="O19" s="35">
        <v>6</v>
      </c>
      <c r="P19" s="35"/>
      <c r="Q19" s="35" t="s">
        <v>61</v>
      </c>
      <c r="R19" s="35" t="s">
        <v>61</v>
      </c>
      <c r="S19" s="32" t="s">
        <v>98</v>
      </c>
      <c r="T19" s="32" t="s">
        <v>98</v>
      </c>
      <c r="U19" s="35">
        <v>7</v>
      </c>
      <c r="V19" s="35">
        <v>6</v>
      </c>
      <c r="W19" s="35"/>
      <c r="X19" s="35">
        <v>5</v>
      </c>
      <c r="Y19" s="35">
        <v>6</v>
      </c>
      <c r="Z19" s="32" t="s">
        <v>98</v>
      </c>
      <c r="AA19" s="32" t="s">
        <v>98</v>
      </c>
      <c r="AB19" s="35" t="s">
        <v>65</v>
      </c>
      <c r="AC19" s="35" t="s">
        <v>65</v>
      </c>
      <c r="AD19" s="35" t="s">
        <v>65</v>
      </c>
      <c r="AE19" s="35" t="s">
        <v>65</v>
      </c>
      <c r="AF19" s="35" t="s">
        <v>65</v>
      </c>
      <c r="AG19" s="32" t="s">
        <v>98</v>
      </c>
      <c r="AH19" s="32" t="s">
        <v>98</v>
      </c>
      <c r="AI19" s="35" t="s">
        <v>65</v>
      </c>
      <c r="AJ19" s="35" t="s">
        <v>65</v>
      </c>
      <c r="AK19" s="35" t="s">
        <v>65</v>
      </c>
      <c r="AL19" s="35" t="s">
        <v>65</v>
      </c>
      <c r="AM19" s="35" t="s">
        <v>65</v>
      </c>
      <c r="AN19" s="32" t="s">
        <v>98</v>
      </c>
      <c r="AO19" s="2">
        <f t="shared" si="0"/>
        <v>48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15</v>
      </c>
      <c r="J20" s="35" t="s">
        <v>60</v>
      </c>
      <c r="K20" s="35" t="s">
        <v>60</v>
      </c>
      <c r="L20" s="32" t="s">
        <v>98</v>
      </c>
      <c r="M20" s="32" t="s">
        <v>98</v>
      </c>
      <c r="N20" s="35">
        <v>4</v>
      </c>
      <c r="O20" s="35"/>
      <c r="P20" s="35" t="s">
        <v>60</v>
      </c>
      <c r="Q20" s="35" t="s">
        <v>61</v>
      </c>
      <c r="R20" s="35" t="s">
        <v>61</v>
      </c>
      <c r="S20" s="32" t="s">
        <v>98</v>
      </c>
      <c r="T20" s="32" t="s">
        <v>98</v>
      </c>
      <c r="U20" s="35" t="s">
        <v>60</v>
      </c>
      <c r="V20" s="35"/>
      <c r="W20" s="35">
        <v>4</v>
      </c>
      <c r="X20" s="35" t="s">
        <v>60</v>
      </c>
      <c r="Y20" s="35">
        <v>7</v>
      </c>
      <c r="Z20" s="32" t="s">
        <v>98</v>
      </c>
      <c r="AA20" s="32" t="s">
        <v>98</v>
      </c>
      <c r="AB20" s="35" t="s">
        <v>65</v>
      </c>
      <c r="AC20" s="35" t="s">
        <v>65</v>
      </c>
      <c r="AD20" s="35" t="s">
        <v>65</v>
      </c>
      <c r="AE20" s="35" t="s">
        <v>65</v>
      </c>
      <c r="AF20" s="35" t="s">
        <v>65</v>
      </c>
      <c r="AG20" s="32" t="s">
        <v>98</v>
      </c>
      <c r="AH20" s="32" t="s">
        <v>98</v>
      </c>
      <c r="AI20" s="35" t="s">
        <v>65</v>
      </c>
      <c r="AJ20" s="35" t="s">
        <v>65</v>
      </c>
      <c r="AK20" s="35" t="s">
        <v>65</v>
      </c>
      <c r="AL20" s="35" t="s">
        <v>65</v>
      </c>
      <c r="AM20" s="35" t="s">
        <v>65</v>
      </c>
      <c r="AN20" s="32" t="s">
        <v>98</v>
      </c>
      <c r="AO20" s="2">
        <f t="shared" si="0"/>
        <v>15</v>
      </c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5"/>
      <c r="L21" s="32" t="s">
        <v>98</v>
      </c>
      <c r="M21" s="32" t="s">
        <v>98</v>
      </c>
      <c r="N21" s="35"/>
      <c r="O21" s="35"/>
      <c r="P21" s="35"/>
      <c r="Q21" s="35"/>
      <c r="R21" s="35"/>
      <c r="S21" s="32" t="s">
        <v>98</v>
      </c>
      <c r="T21" s="32" t="s">
        <v>98</v>
      </c>
      <c r="U21" s="35"/>
      <c r="V21" s="35"/>
      <c r="W21" s="35"/>
      <c r="X21" s="35"/>
      <c r="Y21" s="35"/>
      <c r="Z21" s="32" t="s">
        <v>98</v>
      </c>
      <c r="AA21" s="32" t="s">
        <v>98</v>
      </c>
      <c r="AB21" s="35"/>
      <c r="AC21" s="35"/>
      <c r="AD21" s="35"/>
      <c r="AE21" s="35"/>
      <c r="AF21" s="35"/>
      <c r="AG21" s="32" t="s">
        <v>98</v>
      </c>
      <c r="AH21" s="32" t="s">
        <v>98</v>
      </c>
      <c r="AI21" s="35"/>
      <c r="AJ21" s="35"/>
      <c r="AK21" s="35"/>
      <c r="AL21" s="35"/>
      <c r="AM21" s="35"/>
      <c r="AN21" s="32" t="s">
        <v>98</v>
      </c>
      <c r="AO21" s="2">
        <f t="shared" ref="AO21:AO26" si="1">SUM(J21:AM21)</f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2" t="s">
        <v>98</v>
      </c>
      <c r="M22" s="32" t="s">
        <v>98</v>
      </c>
      <c r="N22" s="35"/>
      <c r="O22" s="35"/>
      <c r="P22" s="35"/>
      <c r="Q22" s="35"/>
      <c r="R22" s="35"/>
      <c r="S22" s="32" t="s">
        <v>98</v>
      </c>
      <c r="T22" s="32" t="s">
        <v>98</v>
      </c>
      <c r="U22" s="35"/>
      <c r="V22" s="35"/>
      <c r="W22" s="35"/>
      <c r="X22" s="35"/>
      <c r="Y22" s="35"/>
      <c r="Z22" s="32" t="s">
        <v>98</v>
      </c>
      <c r="AA22" s="32" t="s">
        <v>98</v>
      </c>
      <c r="AB22" s="35"/>
      <c r="AC22" s="35"/>
      <c r="AD22" s="35"/>
      <c r="AE22" s="35"/>
      <c r="AF22" s="35"/>
      <c r="AG22" s="32" t="s">
        <v>98</v>
      </c>
      <c r="AH22" s="32" t="s">
        <v>98</v>
      </c>
      <c r="AI22" s="35"/>
      <c r="AJ22" s="35"/>
      <c r="AK22" s="35"/>
      <c r="AL22" s="35"/>
      <c r="AM22" s="35"/>
      <c r="AN22" s="32" t="s">
        <v>98</v>
      </c>
      <c r="AO22" s="2">
        <f t="shared" si="1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2" t="s">
        <v>98</v>
      </c>
      <c r="M23" s="32" t="s">
        <v>98</v>
      </c>
      <c r="N23" s="35"/>
      <c r="O23" s="35"/>
      <c r="P23" s="35"/>
      <c r="Q23" s="35"/>
      <c r="R23" s="35"/>
      <c r="S23" s="32" t="s">
        <v>98</v>
      </c>
      <c r="T23" s="32" t="s">
        <v>98</v>
      </c>
      <c r="U23" s="35"/>
      <c r="V23" s="35"/>
      <c r="W23" s="35"/>
      <c r="X23" s="35"/>
      <c r="Y23" s="35"/>
      <c r="Z23" s="32" t="s">
        <v>98</v>
      </c>
      <c r="AA23" s="32" t="s">
        <v>98</v>
      </c>
      <c r="AB23" s="35"/>
      <c r="AC23" s="35"/>
      <c r="AD23" s="35"/>
      <c r="AE23" s="35"/>
      <c r="AF23" s="35"/>
      <c r="AG23" s="32" t="s">
        <v>98</v>
      </c>
      <c r="AH23" s="32" t="s">
        <v>98</v>
      </c>
      <c r="AI23" s="35"/>
      <c r="AJ23" s="35"/>
      <c r="AK23" s="35"/>
      <c r="AL23" s="35"/>
      <c r="AM23" s="35"/>
      <c r="AN23" s="32" t="s">
        <v>98</v>
      </c>
      <c r="AO23" s="2">
        <f t="shared" si="1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2" t="s">
        <v>98</v>
      </c>
      <c r="M24" s="32" t="s">
        <v>98</v>
      </c>
      <c r="N24" s="35"/>
      <c r="O24" s="35"/>
      <c r="P24" s="35"/>
      <c r="Q24" s="35"/>
      <c r="R24" s="35"/>
      <c r="S24" s="32" t="s">
        <v>98</v>
      </c>
      <c r="T24" s="32" t="s">
        <v>98</v>
      </c>
      <c r="U24" s="35"/>
      <c r="V24" s="35"/>
      <c r="W24" s="35"/>
      <c r="X24" s="35"/>
      <c r="Y24" s="35"/>
      <c r="Z24" s="32" t="s">
        <v>98</v>
      </c>
      <c r="AA24" s="32" t="s">
        <v>98</v>
      </c>
      <c r="AB24" s="35"/>
      <c r="AC24" s="35"/>
      <c r="AD24" s="35"/>
      <c r="AE24" s="35"/>
      <c r="AF24" s="35"/>
      <c r="AG24" s="32" t="s">
        <v>98</v>
      </c>
      <c r="AH24" s="32" t="s">
        <v>98</v>
      </c>
      <c r="AI24" s="35"/>
      <c r="AJ24" s="35"/>
      <c r="AK24" s="35"/>
      <c r="AL24" s="35"/>
      <c r="AM24" s="35"/>
      <c r="AN24" s="32" t="s">
        <v>98</v>
      </c>
      <c r="AO24" s="2">
        <f t="shared" si="1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2" t="s">
        <v>98</v>
      </c>
      <c r="M25" s="32" t="s">
        <v>98</v>
      </c>
      <c r="N25" s="35"/>
      <c r="O25" s="35"/>
      <c r="P25" s="35"/>
      <c r="Q25" s="35"/>
      <c r="R25" s="35"/>
      <c r="S25" s="32" t="s">
        <v>98</v>
      </c>
      <c r="T25" s="32" t="s">
        <v>98</v>
      </c>
      <c r="U25" s="35"/>
      <c r="V25" s="35"/>
      <c r="W25" s="35"/>
      <c r="X25" s="35"/>
      <c r="Y25" s="35"/>
      <c r="Z25" s="32" t="s">
        <v>98</v>
      </c>
      <c r="AA25" s="32" t="s">
        <v>98</v>
      </c>
      <c r="AB25" s="35"/>
      <c r="AC25" s="35"/>
      <c r="AD25" s="35"/>
      <c r="AE25" s="35"/>
      <c r="AF25" s="35"/>
      <c r="AG25" s="32" t="s">
        <v>98</v>
      </c>
      <c r="AH25" s="32" t="s">
        <v>98</v>
      </c>
      <c r="AI25" s="35"/>
      <c r="AJ25" s="35"/>
      <c r="AK25" s="35"/>
      <c r="AL25" s="35"/>
      <c r="AM25" s="35"/>
      <c r="AN25" s="32" t="s">
        <v>98</v>
      </c>
      <c r="AO25" s="2">
        <f t="shared" si="1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2" t="s">
        <v>98</v>
      </c>
      <c r="M26" s="32" t="s">
        <v>98</v>
      </c>
      <c r="N26" s="35"/>
      <c r="O26" s="35"/>
      <c r="P26" s="35"/>
      <c r="Q26" s="35"/>
      <c r="R26" s="35"/>
      <c r="S26" s="32" t="s">
        <v>98</v>
      </c>
      <c r="T26" s="32" t="s">
        <v>98</v>
      </c>
      <c r="U26" s="35"/>
      <c r="V26" s="35"/>
      <c r="W26" s="35"/>
      <c r="X26" s="35"/>
      <c r="Y26" s="35"/>
      <c r="Z26" s="32" t="s">
        <v>98</v>
      </c>
      <c r="AA26" s="32" t="s">
        <v>98</v>
      </c>
      <c r="AB26" s="35"/>
      <c r="AC26" s="35"/>
      <c r="AD26" s="35"/>
      <c r="AE26" s="35"/>
      <c r="AF26" s="35"/>
      <c r="AG26" s="32" t="s">
        <v>98</v>
      </c>
      <c r="AH26" s="32" t="s">
        <v>98</v>
      </c>
      <c r="AI26" s="35"/>
      <c r="AJ26" s="35"/>
      <c r="AK26" s="35"/>
      <c r="AL26" s="35"/>
      <c r="AM26" s="35"/>
      <c r="AN26" s="32" t="s">
        <v>98</v>
      </c>
      <c r="AO26" s="2">
        <f t="shared" si="1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2" t="s">
        <v>98</v>
      </c>
      <c r="M27" s="32" t="s">
        <v>98</v>
      </c>
      <c r="N27" s="35"/>
      <c r="O27" s="35"/>
      <c r="P27" s="35"/>
      <c r="Q27" s="35"/>
      <c r="R27" s="35"/>
      <c r="S27" s="32" t="s">
        <v>98</v>
      </c>
      <c r="T27" s="32" t="s">
        <v>98</v>
      </c>
      <c r="U27" s="35"/>
      <c r="V27" s="35"/>
      <c r="W27" s="35"/>
      <c r="X27" s="35"/>
      <c r="Y27" s="35"/>
      <c r="Z27" s="32" t="s">
        <v>98</v>
      </c>
      <c r="AA27" s="32" t="s">
        <v>98</v>
      </c>
      <c r="AB27" s="35"/>
      <c r="AC27" s="35"/>
      <c r="AD27" s="35"/>
      <c r="AE27" s="35"/>
      <c r="AF27" s="35"/>
      <c r="AG27" s="32" t="s">
        <v>98</v>
      </c>
      <c r="AH27" s="32" t="s">
        <v>98</v>
      </c>
      <c r="AI27" s="35"/>
      <c r="AJ27" s="35"/>
      <c r="AK27" s="35"/>
      <c r="AL27" s="35"/>
      <c r="AM27" s="35"/>
      <c r="AN27" s="32" t="s">
        <v>98</v>
      </c>
      <c r="AO27" s="2">
        <f t="shared" ref="AO27:AO32" si="2">SUM(J27:AN27)</f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2" t="s">
        <v>98</v>
      </c>
      <c r="M28" s="32" t="s">
        <v>98</v>
      </c>
      <c r="N28" s="35"/>
      <c r="O28" s="35"/>
      <c r="P28" s="35"/>
      <c r="Q28" s="35"/>
      <c r="R28" s="35"/>
      <c r="S28" s="32" t="s">
        <v>98</v>
      </c>
      <c r="T28" s="32" t="s">
        <v>98</v>
      </c>
      <c r="U28" s="35"/>
      <c r="V28" s="35"/>
      <c r="W28" s="35"/>
      <c r="X28" s="35"/>
      <c r="Y28" s="35"/>
      <c r="Z28" s="32" t="s">
        <v>98</v>
      </c>
      <c r="AA28" s="32" t="s">
        <v>98</v>
      </c>
      <c r="AB28" s="35"/>
      <c r="AC28" s="35"/>
      <c r="AD28" s="35"/>
      <c r="AE28" s="35"/>
      <c r="AF28" s="35"/>
      <c r="AG28" s="32" t="s">
        <v>98</v>
      </c>
      <c r="AH28" s="32" t="s">
        <v>98</v>
      </c>
      <c r="AI28" s="35"/>
      <c r="AJ28" s="35"/>
      <c r="AK28" s="35"/>
      <c r="AL28" s="35"/>
      <c r="AM28" s="35"/>
      <c r="AN28" s="32" t="s">
        <v>98</v>
      </c>
      <c r="AO28" s="2">
        <f t="shared" si="2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2" t="s">
        <v>98</v>
      </c>
      <c r="M29" s="32" t="s">
        <v>98</v>
      </c>
      <c r="N29" s="35"/>
      <c r="O29" s="35"/>
      <c r="P29" s="35"/>
      <c r="Q29" s="35"/>
      <c r="R29" s="35"/>
      <c r="S29" s="32" t="s">
        <v>98</v>
      </c>
      <c r="T29" s="32" t="s">
        <v>98</v>
      </c>
      <c r="U29" s="35"/>
      <c r="V29" s="35"/>
      <c r="W29" s="35"/>
      <c r="X29" s="35"/>
      <c r="Y29" s="35"/>
      <c r="Z29" s="32" t="s">
        <v>98</v>
      </c>
      <c r="AA29" s="32" t="s">
        <v>98</v>
      </c>
      <c r="AB29" s="35"/>
      <c r="AC29" s="35"/>
      <c r="AD29" s="35"/>
      <c r="AE29" s="35"/>
      <c r="AF29" s="35"/>
      <c r="AG29" s="32" t="s">
        <v>98</v>
      </c>
      <c r="AH29" s="32" t="s">
        <v>98</v>
      </c>
      <c r="AI29" s="35"/>
      <c r="AJ29" s="35"/>
      <c r="AK29" s="35"/>
      <c r="AL29" s="35"/>
      <c r="AM29" s="35"/>
      <c r="AN29" s="32" t="s">
        <v>98</v>
      </c>
      <c r="AO29" s="2">
        <f t="shared" si="2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2" t="s">
        <v>98</v>
      </c>
      <c r="M30" s="32" t="s">
        <v>98</v>
      </c>
      <c r="N30" s="35"/>
      <c r="O30" s="35"/>
      <c r="P30" s="35"/>
      <c r="Q30" s="35"/>
      <c r="R30" s="35"/>
      <c r="S30" s="32" t="s">
        <v>98</v>
      </c>
      <c r="T30" s="32" t="s">
        <v>98</v>
      </c>
      <c r="U30" s="35"/>
      <c r="V30" s="35"/>
      <c r="W30" s="35"/>
      <c r="X30" s="35"/>
      <c r="Y30" s="35"/>
      <c r="Z30" s="32" t="s">
        <v>98</v>
      </c>
      <c r="AA30" s="32" t="s">
        <v>98</v>
      </c>
      <c r="AB30" s="35"/>
      <c r="AC30" s="35"/>
      <c r="AD30" s="35"/>
      <c r="AE30" s="35"/>
      <c r="AF30" s="35"/>
      <c r="AG30" s="32" t="s">
        <v>98</v>
      </c>
      <c r="AH30" s="32" t="s">
        <v>98</v>
      </c>
      <c r="AI30" s="35"/>
      <c r="AJ30" s="35"/>
      <c r="AK30" s="35"/>
      <c r="AL30" s="35"/>
      <c r="AM30" s="35"/>
      <c r="AN30" s="32" t="s">
        <v>98</v>
      </c>
      <c r="AO30" s="2">
        <f t="shared" si="2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2" t="s">
        <v>98</v>
      </c>
      <c r="M31" s="32" t="s">
        <v>98</v>
      </c>
      <c r="N31" s="35"/>
      <c r="O31" s="35"/>
      <c r="P31" s="35"/>
      <c r="Q31" s="35"/>
      <c r="R31" s="35"/>
      <c r="S31" s="32" t="s">
        <v>98</v>
      </c>
      <c r="T31" s="32" t="s">
        <v>98</v>
      </c>
      <c r="U31" s="35"/>
      <c r="V31" s="35"/>
      <c r="W31" s="35"/>
      <c r="X31" s="35"/>
      <c r="Y31" s="35"/>
      <c r="Z31" s="32" t="s">
        <v>98</v>
      </c>
      <c r="AA31" s="32" t="s">
        <v>98</v>
      </c>
      <c r="AB31" s="35"/>
      <c r="AC31" s="35"/>
      <c r="AD31" s="35"/>
      <c r="AE31" s="35"/>
      <c r="AF31" s="35"/>
      <c r="AG31" s="32" t="s">
        <v>98</v>
      </c>
      <c r="AH31" s="32" t="s">
        <v>98</v>
      </c>
      <c r="AI31" s="35"/>
      <c r="AJ31" s="35"/>
      <c r="AK31" s="35"/>
      <c r="AL31" s="35"/>
      <c r="AM31" s="35"/>
      <c r="AN31" s="32" t="s">
        <v>98</v>
      </c>
      <c r="AO31" s="2">
        <f t="shared" si="2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2" t="s">
        <v>98</v>
      </c>
      <c r="M32" s="32" t="s">
        <v>98</v>
      </c>
      <c r="N32" s="35"/>
      <c r="O32" s="35"/>
      <c r="P32" s="35"/>
      <c r="Q32" s="35"/>
      <c r="R32" s="35"/>
      <c r="S32" s="32" t="s">
        <v>98</v>
      </c>
      <c r="T32" s="32" t="s">
        <v>98</v>
      </c>
      <c r="U32" s="35"/>
      <c r="V32" s="35"/>
      <c r="W32" s="35"/>
      <c r="X32" s="35"/>
      <c r="Y32" s="35"/>
      <c r="Z32" s="32" t="s">
        <v>98</v>
      </c>
      <c r="AA32" s="32" t="s">
        <v>98</v>
      </c>
      <c r="AB32" s="35"/>
      <c r="AC32" s="35"/>
      <c r="AD32" s="35"/>
      <c r="AE32" s="35"/>
      <c r="AF32" s="35"/>
      <c r="AG32" s="32" t="s">
        <v>98</v>
      </c>
      <c r="AH32" s="32" t="s">
        <v>98</v>
      </c>
      <c r="AI32" s="35"/>
      <c r="AJ32" s="35"/>
      <c r="AK32" s="35"/>
      <c r="AL32" s="35"/>
      <c r="AM32" s="35"/>
      <c r="AN32" s="32" t="s">
        <v>98</v>
      </c>
      <c r="AO32" s="2">
        <f t="shared" si="2"/>
        <v>0</v>
      </c>
    </row>
    <row r="33" spans="1:41" ht="15.75" x14ac:dyDescent="0.25">
      <c r="G33" s="84" t="s">
        <v>77</v>
      </c>
      <c r="H33" s="84"/>
      <c r="I33" s="39">
        <v>315</v>
      </c>
      <c r="AL33" s="92" t="s">
        <v>77</v>
      </c>
      <c r="AM33" s="92"/>
      <c r="AN33" s="92"/>
      <c r="AO33" s="38">
        <f>SUM(AO13:AO32)</f>
        <v>327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E38" s="53"/>
      <c r="AF38" s="53"/>
      <c r="AG38" s="53"/>
      <c r="AH38" s="53"/>
      <c r="AI38" s="54" t="s">
        <v>80</v>
      </c>
      <c r="AJ38" s="53"/>
      <c r="AK38" s="53"/>
      <c r="AL38" s="53"/>
      <c r="AM38" s="53"/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21:E21"/>
    <mergeCell ref="B13:D13"/>
    <mergeCell ref="B20:D20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1CC9312-D663-4EBA-9541-6040725796A5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N21:R32 AI21:AM32 AB21:AF32 U21:Y32 J13:K32 O13:R20 V13:Y20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D1" zoomScaleNormal="100" workbookViewId="0">
      <selection activeCell="D5" sqref="D5:F5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660431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tr">
        <f>VLOOKUP(D4,BD!A2:AO74,2,FALSE)</f>
        <v>IES YACANGO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106</v>
      </c>
      <c r="M6" s="86"/>
      <c r="N6" s="86"/>
      <c r="O6" s="86"/>
      <c r="P6" s="83" t="s">
        <v>104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4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97</v>
      </c>
      <c r="K12" s="52" t="s">
        <v>82</v>
      </c>
      <c r="L12" s="52" t="s">
        <v>65</v>
      </c>
      <c r="M12" s="52" t="s">
        <v>95</v>
      </c>
      <c r="N12" s="52" t="s">
        <v>96</v>
      </c>
      <c r="O12" s="52" t="s">
        <v>96</v>
      </c>
      <c r="P12" s="52" t="s">
        <v>59</v>
      </c>
      <c r="Q12" s="52" t="s">
        <v>97</v>
      </c>
      <c r="R12" s="52" t="s">
        <v>82</v>
      </c>
      <c r="S12" s="52" t="s">
        <v>65</v>
      </c>
      <c r="T12" s="52" t="s">
        <v>95</v>
      </c>
      <c r="U12" s="52" t="s">
        <v>96</v>
      </c>
      <c r="V12" s="52" t="s">
        <v>96</v>
      </c>
      <c r="W12" s="52" t="s">
        <v>59</v>
      </c>
      <c r="X12" s="52" t="s">
        <v>97</v>
      </c>
      <c r="Y12" s="52" t="s">
        <v>82</v>
      </c>
      <c r="Z12" s="52" t="s">
        <v>65</v>
      </c>
      <c r="AA12" s="52" t="s">
        <v>95</v>
      </c>
      <c r="AB12" s="52" t="s">
        <v>96</v>
      </c>
      <c r="AC12" s="52" t="s">
        <v>96</v>
      </c>
      <c r="AD12" s="52" t="s">
        <v>59</v>
      </c>
      <c r="AE12" s="52" t="s">
        <v>97</v>
      </c>
      <c r="AF12" s="52" t="s">
        <v>82</v>
      </c>
      <c r="AG12" s="52" t="s">
        <v>65</v>
      </c>
      <c r="AH12" s="52" t="s">
        <v>95</v>
      </c>
      <c r="AI12" s="52" t="s">
        <v>96</v>
      </c>
      <c r="AJ12" s="52" t="s">
        <v>96</v>
      </c>
      <c r="AK12" s="52" t="s">
        <v>59</v>
      </c>
      <c r="AL12" s="52" t="s">
        <v>97</v>
      </c>
      <c r="AM12" s="52" t="s">
        <v>82</v>
      </c>
      <c r="AN12" s="52" t="s">
        <v>65</v>
      </c>
      <c r="AO12" s="88"/>
    </row>
    <row r="13" spans="1:41" x14ac:dyDescent="0.25">
      <c r="A13" s="2">
        <v>1</v>
      </c>
      <c r="B13" s="89" t="s">
        <v>103</v>
      </c>
      <c r="C13" s="90"/>
      <c r="D13" s="90"/>
      <c r="E13" s="91"/>
      <c r="F13" s="2">
        <v>40</v>
      </c>
      <c r="G13" s="2">
        <f>-H13</f>
        <v>0</v>
      </c>
      <c r="H13" s="2">
        <v>0</v>
      </c>
      <c r="I13" s="2">
        <v>48</v>
      </c>
      <c r="J13" s="35" t="s">
        <v>61</v>
      </c>
      <c r="K13" s="32" t="s">
        <v>98</v>
      </c>
      <c r="L13" s="32" t="s">
        <v>98</v>
      </c>
      <c r="M13" s="35">
        <v>4</v>
      </c>
      <c r="N13" s="35">
        <v>4</v>
      </c>
      <c r="O13" s="35">
        <v>2</v>
      </c>
      <c r="P13" s="35">
        <v>2</v>
      </c>
      <c r="Q13" s="35"/>
      <c r="R13" s="32" t="s">
        <v>98</v>
      </c>
      <c r="S13" s="32" t="s">
        <v>98</v>
      </c>
      <c r="T13" s="35">
        <v>4</v>
      </c>
      <c r="U13" s="35">
        <v>4</v>
      </c>
      <c r="V13" s="35">
        <v>2</v>
      </c>
      <c r="W13" s="35">
        <v>2</v>
      </c>
      <c r="X13" s="35"/>
      <c r="Y13" s="32" t="s">
        <v>98</v>
      </c>
      <c r="Z13" s="32" t="s">
        <v>98</v>
      </c>
      <c r="AA13" s="35">
        <v>4</v>
      </c>
      <c r="AB13" s="35">
        <v>4</v>
      </c>
      <c r="AC13" s="35">
        <v>2</v>
      </c>
      <c r="AD13" s="35">
        <v>2</v>
      </c>
      <c r="AE13" s="35"/>
      <c r="AF13" s="32" t="s">
        <v>98</v>
      </c>
      <c r="AG13" s="32" t="s">
        <v>98</v>
      </c>
      <c r="AH13" s="35">
        <v>4</v>
      </c>
      <c r="AI13" s="35">
        <v>4</v>
      </c>
      <c r="AJ13" s="35">
        <v>2</v>
      </c>
      <c r="AK13" s="35">
        <v>2</v>
      </c>
      <c r="AL13" s="35"/>
      <c r="AM13" s="32" t="s">
        <v>98</v>
      </c>
      <c r="AN13" s="32" t="s">
        <v>98</v>
      </c>
      <c r="AO13" s="2">
        <v>48</v>
      </c>
    </row>
    <row r="14" spans="1:41" x14ac:dyDescent="0.25">
      <c r="A14" s="2">
        <v>2</v>
      </c>
      <c r="B14" s="89" t="s">
        <v>105</v>
      </c>
      <c r="C14" s="90"/>
      <c r="D14" s="90"/>
      <c r="E14" s="91"/>
      <c r="F14" s="2">
        <v>40</v>
      </c>
      <c r="G14" s="2">
        <v>0</v>
      </c>
      <c r="H14" s="2">
        <v>0</v>
      </c>
      <c r="I14" s="2">
        <v>0</v>
      </c>
      <c r="J14" s="35" t="s">
        <v>61</v>
      </c>
      <c r="K14" s="32" t="s">
        <v>98</v>
      </c>
      <c r="L14" s="32" t="s">
        <v>98</v>
      </c>
      <c r="M14" s="35"/>
      <c r="N14" s="35"/>
      <c r="O14" s="35"/>
      <c r="P14" s="35"/>
      <c r="Q14" s="35"/>
      <c r="R14" s="32" t="s">
        <v>98</v>
      </c>
      <c r="S14" s="32" t="s">
        <v>98</v>
      </c>
      <c r="T14" s="35"/>
      <c r="U14" s="35"/>
      <c r="V14" s="35"/>
      <c r="W14" s="35"/>
      <c r="X14" s="35"/>
      <c r="Y14" s="32" t="s">
        <v>98</v>
      </c>
      <c r="Z14" s="32" t="s">
        <v>98</v>
      </c>
      <c r="AA14" s="35"/>
      <c r="AB14" s="35"/>
      <c r="AC14" s="35"/>
      <c r="AD14" s="35"/>
      <c r="AE14" s="35"/>
      <c r="AF14" s="32" t="s">
        <v>98</v>
      </c>
      <c r="AG14" s="32" t="s">
        <v>98</v>
      </c>
      <c r="AH14" s="35"/>
      <c r="AI14" s="35"/>
      <c r="AJ14" s="35"/>
      <c r="AK14" s="35"/>
      <c r="AL14" s="35"/>
      <c r="AM14" s="32" t="s">
        <v>98</v>
      </c>
      <c r="AN14" s="32" t="s">
        <v>98</v>
      </c>
      <c r="AO14" s="2">
        <v>0</v>
      </c>
    </row>
    <row r="15" spans="1:41" x14ac:dyDescent="0.25">
      <c r="A15" s="2">
        <v>3</v>
      </c>
      <c r="B15" s="89"/>
      <c r="C15" s="90"/>
      <c r="D15" s="90"/>
      <c r="E15" s="91"/>
      <c r="F15" s="2"/>
      <c r="G15" s="2"/>
      <c r="H15" s="2"/>
      <c r="I15" s="2"/>
      <c r="J15" s="35"/>
      <c r="K15" s="32" t="s">
        <v>98</v>
      </c>
      <c r="L15" s="32" t="s">
        <v>98</v>
      </c>
      <c r="M15" s="35"/>
      <c r="N15" s="35"/>
      <c r="O15" s="35"/>
      <c r="P15" s="35"/>
      <c r="Q15" s="35"/>
      <c r="R15" s="32" t="s">
        <v>98</v>
      </c>
      <c r="S15" s="32" t="s">
        <v>98</v>
      </c>
      <c r="T15" s="35"/>
      <c r="U15" s="35"/>
      <c r="V15" s="35"/>
      <c r="W15" s="35"/>
      <c r="X15" s="35"/>
      <c r="Y15" s="32" t="s">
        <v>98</v>
      </c>
      <c r="Z15" s="32" t="s">
        <v>98</v>
      </c>
      <c r="AA15" s="35"/>
      <c r="AB15" s="35"/>
      <c r="AC15" s="35"/>
      <c r="AD15" s="35"/>
      <c r="AE15" s="35"/>
      <c r="AF15" s="32" t="s">
        <v>98</v>
      </c>
      <c r="AG15" s="32" t="s">
        <v>98</v>
      </c>
      <c r="AH15" s="35"/>
      <c r="AI15" s="35"/>
      <c r="AJ15" s="35"/>
      <c r="AK15" s="35"/>
      <c r="AL15" s="35"/>
      <c r="AM15" s="32" t="s">
        <v>98</v>
      </c>
      <c r="AN15" s="32" t="s">
        <v>98</v>
      </c>
      <c r="AO15" s="2">
        <v>0</v>
      </c>
    </row>
    <row r="16" spans="1:41" x14ac:dyDescent="0.25">
      <c r="A16" s="2">
        <v>4</v>
      </c>
      <c r="B16" s="89"/>
      <c r="C16" s="90"/>
      <c r="D16" s="90"/>
      <c r="E16" s="91"/>
      <c r="F16" s="2"/>
      <c r="G16" s="2"/>
      <c r="H16" s="2"/>
      <c r="I16" s="2"/>
      <c r="J16" s="35"/>
      <c r="K16" s="32" t="s">
        <v>98</v>
      </c>
      <c r="L16" s="32" t="s">
        <v>98</v>
      </c>
      <c r="M16" s="35"/>
      <c r="N16" s="35"/>
      <c r="O16" s="35"/>
      <c r="P16" s="35"/>
      <c r="Q16" s="35"/>
      <c r="R16" s="32" t="s">
        <v>98</v>
      </c>
      <c r="S16" s="32" t="s">
        <v>98</v>
      </c>
      <c r="T16" s="35"/>
      <c r="U16" s="35"/>
      <c r="V16" s="35"/>
      <c r="W16" s="35"/>
      <c r="X16" s="35"/>
      <c r="Y16" s="32" t="s">
        <v>98</v>
      </c>
      <c r="Z16" s="32" t="s">
        <v>98</v>
      </c>
      <c r="AA16" s="35"/>
      <c r="AB16" s="35"/>
      <c r="AC16" s="35"/>
      <c r="AD16" s="35"/>
      <c r="AE16" s="35"/>
      <c r="AF16" s="32" t="s">
        <v>98</v>
      </c>
      <c r="AG16" s="32" t="s">
        <v>98</v>
      </c>
      <c r="AH16" s="35"/>
      <c r="AI16" s="35"/>
      <c r="AJ16" s="35"/>
      <c r="AK16" s="35"/>
      <c r="AL16" s="35"/>
      <c r="AM16" s="32" t="s">
        <v>98</v>
      </c>
      <c r="AN16" s="32" t="s">
        <v>98</v>
      </c>
      <c r="AO16" s="2">
        <v>0</v>
      </c>
    </row>
    <row r="17" spans="1:41" x14ac:dyDescent="0.25">
      <c r="A17" s="2">
        <v>5</v>
      </c>
      <c r="B17" s="89"/>
      <c r="C17" s="90"/>
      <c r="D17" s="90"/>
      <c r="E17" s="91"/>
      <c r="F17" s="2"/>
      <c r="G17" s="2"/>
      <c r="H17" s="2"/>
      <c r="I17" s="2"/>
      <c r="J17" s="35"/>
      <c r="K17" s="32" t="s">
        <v>98</v>
      </c>
      <c r="L17" s="32" t="s">
        <v>98</v>
      </c>
      <c r="M17" s="35"/>
      <c r="N17" s="35"/>
      <c r="O17" s="35"/>
      <c r="P17" s="35"/>
      <c r="Q17" s="35"/>
      <c r="R17" s="32" t="s">
        <v>98</v>
      </c>
      <c r="S17" s="32" t="s">
        <v>98</v>
      </c>
      <c r="T17" s="35"/>
      <c r="U17" s="35"/>
      <c r="V17" s="35"/>
      <c r="W17" s="35"/>
      <c r="X17" s="35"/>
      <c r="Y17" s="32" t="s">
        <v>98</v>
      </c>
      <c r="Z17" s="32" t="s">
        <v>98</v>
      </c>
      <c r="AA17" s="35"/>
      <c r="AB17" s="35"/>
      <c r="AC17" s="35"/>
      <c r="AD17" s="35"/>
      <c r="AE17" s="35"/>
      <c r="AF17" s="32" t="s">
        <v>98</v>
      </c>
      <c r="AG17" s="32" t="s">
        <v>98</v>
      </c>
      <c r="AH17" s="35"/>
      <c r="AI17" s="35"/>
      <c r="AJ17" s="35"/>
      <c r="AK17" s="35"/>
      <c r="AL17" s="35"/>
      <c r="AM17" s="32" t="s">
        <v>98</v>
      </c>
      <c r="AN17" s="32" t="s">
        <v>98</v>
      </c>
      <c r="AO17" s="2">
        <v>0</v>
      </c>
    </row>
    <row r="18" spans="1:41" x14ac:dyDescent="0.25">
      <c r="A18" s="2">
        <v>6</v>
      </c>
      <c r="B18" s="89"/>
      <c r="C18" s="90"/>
      <c r="D18" s="90"/>
      <c r="E18" s="91"/>
      <c r="F18" s="2"/>
      <c r="G18" s="2"/>
      <c r="H18" s="2"/>
      <c r="I18" s="2"/>
      <c r="J18" s="35"/>
      <c r="K18" s="32" t="s">
        <v>98</v>
      </c>
      <c r="L18" s="32" t="s">
        <v>98</v>
      </c>
      <c r="M18" s="35"/>
      <c r="N18" s="35"/>
      <c r="O18" s="35"/>
      <c r="P18" s="35"/>
      <c r="Q18" s="35"/>
      <c r="R18" s="32" t="s">
        <v>98</v>
      </c>
      <c r="S18" s="32" t="s">
        <v>98</v>
      </c>
      <c r="T18" s="35"/>
      <c r="U18" s="35"/>
      <c r="V18" s="35"/>
      <c r="W18" s="35"/>
      <c r="X18" s="35"/>
      <c r="Y18" s="32" t="s">
        <v>98</v>
      </c>
      <c r="Z18" s="32" t="s">
        <v>98</v>
      </c>
      <c r="AA18" s="35"/>
      <c r="AB18" s="35"/>
      <c r="AC18" s="35"/>
      <c r="AD18" s="35"/>
      <c r="AE18" s="35"/>
      <c r="AF18" s="32" t="s">
        <v>98</v>
      </c>
      <c r="AG18" s="32" t="s">
        <v>98</v>
      </c>
      <c r="AH18" s="35"/>
      <c r="AI18" s="35"/>
      <c r="AJ18" s="35"/>
      <c r="AK18" s="35"/>
      <c r="AL18" s="35"/>
      <c r="AM18" s="32" t="s">
        <v>98</v>
      </c>
      <c r="AN18" s="32" t="s">
        <v>98</v>
      </c>
      <c r="AO18" s="2">
        <v>0</v>
      </c>
    </row>
    <row r="19" spans="1:41" x14ac:dyDescent="0.25">
      <c r="A19" s="2">
        <v>7</v>
      </c>
      <c r="B19" s="89"/>
      <c r="C19" s="90"/>
      <c r="D19" s="90"/>
      <c r="E19" s="91"/>
      <c r="F19" s="2"/>
      <c r="G19" s="2"/>
      <c r="H19" s="2"/>
      <c r="I19" s="2"/>
      <c r="J19" s="35"/>
      <c r="K19" s="32" t="s">
        <v>98</v>
      </c>
      <c r="L19" s="32" t="s">
        <v>98</v>
      </c>
      <c r="M19" s="35"/>
      <c r="N19" s="35"/>
      <c r="O19" s="35"/>
      <c r="P19" s="35"/>
      <c r="Q19" s="35"/>
      <c r="R19" s="32" t="s">
        <v>98</v>
      </c>
      <c r="S19" s="32" t="s">
        <v>98</v>
      </c>
      <c r="T19" s="35"/>
      <c r="U19" s="35"/>
      <c r="V19" s="35"/>
      <c r="W19" s="35"/>
      <c r="X19" s="35"/>
      <c r="Y19" s="32" t="s">
        <v>98</v>
      </c>
      <c r="Z19" s="32" t="s">
        <v>98</v>
      </c>
      <c r="AA19" s="35"/>
      <c r="AB19" s="35"/>
      <c r="AC19" s="35"/>
      <c r="AD19" s="35"/>
      <c r="AE19" s="35"/>
      <c r="AF19" s="32" t="s">
        <v>98</v>
      </c>
      <c r="AG19" s="32" t="s">
        <v>98</v>
      </c>
      <c r="AH19" s="35"/>
      <c r="AI19" s="35"/>
      <c r="AJ19" s="35"/>
      <c r="AK19" s="35"/>
      <c r="AL19" s="35"/>
      <c r="AM19" s="32" t="s">
        <v>98</v>
      </c>
      <c r="AN19" s="32" t="s">
        <v>98</v>
      </c>
      <c r="AO19" s="2">
        <v>0</v>
      </c>
    </row>
    <row r="20" spans="1:41" x14ac:dyDescent="0.25">
      <c r="A20" s="2">
        <v>8</v>
      </c>
      <c r="B20" s="89"/>
      <c r="C20" s="90"/>
      <c r="D20" s="90"/>
      <c r="E20" s="91"/>
      <c r="F20" s="2"/>
      <c r="G20" s="2"/>
      <c r="H20" s="2"/>
      <c r="I20" s="2"/>
      <c r="J20" s="35"/>
      <c r="K20" s="32" t="s">
        <v>98</v>
      </c>
      <c r="L20" s="32" t="s">
        <v>98</v>
      </c>
      <c r="M20" s="35"/>
      <c r="N20" s="35"/>
      <c r="O20" s="35"/>
      <c r="P20" s="35"/>
      <c r="Q20" s="35"/>
      <c r="R20" s="32" t="s">
        <v>98</v>
      </c>
      <c r="S20" s="32" t="s">
        <v>98</v>
      </c>
      <c r="T20" s="35"/>
      <c r="U20" s="35"/>
      <c r="V20" s="35"/>
      <c r="W20" s="35"/>
      <c r="X20" s="35"/>
      <c r="Y20" s="32" t="s">
        <v>98</v>
      </c>
      <c r="Z20" s="32" t="s">
        <v>98</v>
      </c>
      <c r="AA20" s="35"/>
      <c r="AB20" s="35"/>
      <c r="AC20" s="35"/>
      <c r="AD20" s="35"/>
      <c r="AE20" s="35"/>
      <c r="AF20" s="32" t="s">
        <v>98</v>
      </c>
      <c r="AG20" s="32" t="s">
        <v>98</v>
      </c>
      <c r="AH20" s="35"/>
      <c r="AI20" s="35"/>
      <c r="AJ20" s="35"/>
      <c r="AK20" s="35"/>
      <c r="AL20" s="35"/>
      <c r="AM20" s="32" t="s">
        <v>98</v>
      </c>
      <c r="AN20" s="32" t="s">
        <v>98</v>
      </c>
      <c r="AO20" s="2">
        <v>0</v>
      </c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2" t="s">
        <v>98</v>
      </c>
      <c r="L21" s="32" t="s">
        <v>98</v>
      </c>
      <c r="M21" s="35"/>
      <c r="N21" s="35"/>
      <c r="O21" s="35"/>
      <c r="P21" s="35"/>
      <c r="Q21" s="35"/>
      <c r="R21" s="32" t="s">
        <v>98</v>
      </c>
      <c r="S21" s="32" t="s">
        <v>98</v>
      </c>
      <c r="T21" s="35"/>
      <c r="U21" s="35"/>
      <c r="V21" s="35"/>
      <c r="W21" s="35"/>
      <c r="X21" s="35"/>
      <c r="Y21" s="32" t="s">
        <v>98</v>
      </c>
      <c r="Z21" s="32" t="s">
        <v>98</v>
      </c>
      <c r="AA21" s="35"/>
      <c r="AB21" s="35"/>
      <c r="AC21" s="35"/>
      <c r="AD21" s="35"/>
      <c r="AE21" s="35"/>
      <c r="AF21" s="32" t="s">
        <v>98</v>
      </c>
      <c r="AG21" s="32" t="s">
        <v>98</v>
      </c>
      <c r="AH21" s="35"/>
      <c r="AI21" s="35"/>
      <c r="AJ21" s="35"/>
      <c r="AK21" s="35"/>
      <c r="AL21" s="35"/>
      <c r="AM21" s="32" t="s">
        <v>98</v>
      </c>
      <c r="AN21" s="32" t="s">
        <v>98</v>
      </c>
      <c r="AO21" s="2"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2" t="s">
        <v>98</v>
      </c>
      <c r="L22" s="32" t="s">
        <v>98</v>
      </c>
      <c r="M22" s="35"/>
      <c r="N22" s="35"/>
      <c r="O22" s="35"/>
      <c r="P22" s="35"/>
      <c r="Q22" s="35"/>
      <c r="R22" s="32" t="s">
        <v>98</v>
      </c>
      <c r="S22" s="32" t="s">
        <v>98</v>
      </c>
      <c r="T22" s="35"/>
      <c r="U22" s="35"/>
      <c r="V22" s="35"/>
      <c r="W22" s="35"/>
      <c r="X22" s="35"/>
      <c r="Y22" s="32" t="s">
        <v>98</v>
      </c>
      <c r="Z22" s="32" t="s">
        <v>98</v>
      </c>
      <c r="AA22" s="35"/>
      <c r="AB22" s="35"/>
      <c r="AC22" s="35"/>
      <c r="AD22" s="35"/>
      <c r="AE22" s="35"/>
      <c r="AF22" s="32" t="s">
        <v>98</v>
      </c>
      <c r="AG22" s="32" t="s">
        <v>98</v>
      </c>
      <c r="AH22" s="35"/>
      <c r="AI22" s="35"/>
      <c r="AJ22" s="35"/>
      <c r="AK22" s="35"/>
      <c r="AL22" s="35"/>
      <c r="AM22" s="32" t="s">
        <v>98</v>
      </c>
      <c r="AN22" s="32" t="s">
        <v>98</v>
      </c>
      <c r="AO22" s="2"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2" t="s">
        <v>98</v>
      </c>
      <c r="L23" s="32" t="s">
        <v>98</v>
      </c>
      <c r="M23" s="35"/>
      <c r="N23" s="35"/>
      <c r="O23" s="35"/>
      <c r="P23" s="35"/>
      <c r="Q23" s="35"/>
      <c r="R23" s="32" t="s">
        <v>98</v>
      </c>
      <c r="S23" s="32" t="s">
        <v>98</v>
      </c>
      <c r="T23" s="35"/>
      <c r="U23" s="35"/>
      <c r="V23" s="35"/>
      <c r="W23" s="35"/>
      <c r="X23" s="35"/>
      <c r="Y23" s="32" t="s">
        <v>98</v>
      </c>
      <c r="Z23" s="32" t="s">
        <v>98</v>
      </c>
      <c r="AA23" s="35"/>
      <c r="AB23" s="35"/>
      <c r="AC23" s="35"/>
      <c r="AD23" s="35"/>
      <c r="AE23" s="35"/>
      <c r="AF23" s="32" t="s">
        <v>98</v>
      </c>
      <c r="AG23" s="32" t="s">
        <v>98</v>
      </c>
      <c r="AH23" s="35"/>
      <c r="AI23" s="35"/>
      <c r="AJ23" s="35"/>
      <c r="AK23" s="35"/>
      <c r="AL23" s="35"/>
      <c r="AM23" s="32" t="s">
        <v>98</v>
      </c>
      <c r="AN23" s="32" t="s">
        <v>98</v>
      </c>
      <c r="AO23" s="2">
        <f t="shared" ref="AO23:AO32" si="0">SUM(J23:AN23)</f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2" t="s">
        <v>98</v>
      </c>
      <c r="L24" s="32" t="s">
        <v>98</v>
      </c>
      <c r="M24" s="35"/>
      <c r="N24" s="35"/>
      <c r="O24" s="35"/>
      <c r="P24" s="35"/>
      <c r="Q24" s="35"/>
      <c r="R24" s="32" t="s">
        <v>98</v>
      </c>
      <c r="S24" s="32" t="s">
        <v>98</v>
      </c>
      <c r="T24" s="35"/>
      <c r="U24" s="35"/>
      <c r="V24" s="35"/>
      <c r="W24" s="35"/>
      <c r="X24" s="35"/>
      <c r="Y24" s="32" t="s">
        <v>98</v>
      </c>
      <c r="Z24" s="32" t="s">
        <v>98</v>
      </c>
      <c r="AA24" s="35"/>
      <c r="AB24" s="35"/>
      <c r="AC24" s="35"/>
      <c r="AD24" s="35"/>
      <c r="AE24" s="35"/>
      <c r="AF24" s="32" t="s">
        <v>98</v>
      </c>
      <c r="AG24" s="32" t="s">
        <v>98</v>
      </c>
      <c r="AH24" s="35"/>
      <c r="AI24" s="35"/>
      <c r="AJ24" s="35"/>
      <c r="AK24" s="35"/>
      <c r="AL24" s="35"/>
      <c r="AM24" s="32" t="s">
        <v>98</v>
      </c>
      <c r="AN24" s="32" t="s">
        <v>98</v>
      </c>
      <c r="AO24" s="2">
        <f t="shared" si="0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2" t="s">
        <v>98</v>
      </c>
      <c r="L25" s="32" t="s">
        <v>98</v>
      </c>
      <c r="M25" s="35"/>
      <c r="N25" s="35"/>
      <c r="O25" s="35"/>
      <c r="P25" s="35"/>
      <c r="Q25" s="35"/>
      <c r="R25" s="32" t="s">
        <v>98</v>
      </c>
      <c r="S25" s="32" t="s">
        <v>98</v>
      </c>
      <c r="T25" s="35"/>
      <c r="U25" s="35"/>
      <c r="V25" s="35"/>
      <c r="W25" s="35"/>
      <c r="X25" s="35"/>
      <c r="Y25" s="32" t="s">
        <v>98</v>
      </c>
      <c r="Z25" s="32" t="s">
        <v>98</v>
      </c>
      <c r="AA25" s="35"/>
      <c r="AB25" s="35"/>
      <c r="AC25" s="35"/>
      <c r="AD25" s="35"/>
      <c r="AE25" s="35"/>
      <c r="AF25" s="32" t="s">
        <v>98</v>
      </c>
      <c r="AG25" s="32" t="s">
        <v>98</v>
      </c>
      <c r="AH25" s="35"/>
      <c r="AI25" s="35"/>
      <c r="AJ25" s="35"/>
      <c r="AK25" s="35"/>
      <c r="AL25" s="35"/>
      <c r="AM25" s="32" t="s">
        <v>98</v>
      </c>
      <c r="AN25" s="32" t="s">
        <v>98</v>
      </c>
      <c r="AO25" s="2">
        <f t="shared" si="0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2" t="s">
        <v>98</v>
      </c>
      <c r="L26" s="32" t="s">
        <v>98</v>
      </c>
      <c r="M26" s="35"/>
      <c r="N26" s="35"/>
      <c r="O26" s="35"/>
      <c r="P26" s="35"/>
      <c r="Q26" s="35"/>
      <c r="R26" s="32" t="s">
        <v>98</v>
      </c>
      <c r="S26" s="32" t="s">
        <v>98</v>
      </c>
      <c r="T26" s="35"/>
      <c r="U26" s="35"/>
      <c r="V26" s="35"/>
      <c r="W26" s="35"/>
      <c r="X26" s="35"/>
      <c r="Y26" s="32" t="s">
        <v>98</v>
      </c>
      <c r="Z26" s="32" t="s">
        <v>98</v>
      </c>
      <c r="AA26" s="35"/>
      <c r="AB26" s="35"/>
      <c r="AC26" s="35"/>
      <c r="AD26" s="35"/>
      <c r="AE26" s="35"/>
      <c r="AF26" s="32" t="s">
        <v>98</v>
      </c>
      <c r="AG26" s="32" t="s">
        <v>98</v>
      </c>
      <c r="AH26" s="35"/>
      <c r="AI26" s="35"/>
      <c r="AJ26" s="35"/>
      <c r="AK26" s="35"/>
      <c r="AL26" s="35"/>
      <c r="AM26" s="32" t="s">
        <v>98</v>
      </c>
      <c r="AN26" s="32" t="s">
        <v>98</v>
      </c>
      <c r="AO26" s="2">
        <f t="shared" si="0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2" t="s">
        <v>98</v>
      </c>
      <c r="L27" s="32" t="s">
        <v>98</v>
      </c>
      <c r="M27" s="35"/>
      <c r="N27" s="35"/>
      <c r="O27" s="35"/>
      <c r="P27" s="35"/>
      <c r="Q27" s="35"/>
      <c r="R27" s="32" t="s">
        <v>98</v>
      </c>
      <c r="S27" s="32" t="s">
        <v>98</v>
      </c>
      <c r="T27" s="35"/>
      <c r="U27" s="35"/>
      <c r="V27" s="35"/>
      <c r="W27" s="35"/>
      <c r="X27" s="35"/>
      <c r="Y27" s="32" t="s">
        <v>98</v>
      </c>
      <c r="Z27" s="32" t="s">
        <v>98</v>
      </c>
      <c r="AA27" s="35"/>
      <c r="AB27" s="35"/>
      <c r="AC27" s="35"/>
      <c r="AD27" s="35"/>
      <c r="AE27" s="35"/>
      <c r="AF27" s="32" t="s">
        <v>98</v>
      </c>
      <c r="AG27" s="32" t="s">
        <v>98</v>
      </c>
      <c r="AH27" s="35"/>
      <c r="AI27" s="35"/>
      <c r="AJ27" s="35"/>
      <c r="AK27" s="35"/>
      <c r="AL27" s="35"/>
      <c r="AM27" s="32" t="s">
        <v>98</v>
      </c>
      <c r="AN27" s="32" t="s">
        <v>98</v>
      </c>
      <c r="AO27" s="2">
        <f t="shared" si="0"/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2" t="s">
        <v>98</v>
      </c>
      <c r="L28" s="32" t="s">
        <v>98</v>
      </c>
      <c r="M28" s="35"/>
      <c r="N28" s="35"/>
      <c r="O28" s="35"/>
      <c r="P28" s="35"/>
      <c r="Q28" s="35"/>
      <c r="R28" s="32" t="s">
        <v>98</v>
      </c>
      <c r="S28" s="32" t="s">
        <v>98</v>
      </c>
      <c r="T28" s="35"/>
      <c r="U28" s="35"/>
      <c r="V28" s="35"/>
      <c r="W28" s="35"/>
      <c r="X28" s="35"/>
      <c r="Y28" s="32" t="s">
        <v>98</v>
      </c>
      <c r="Z28" s="32" t="s">
        <v>98</v>
      </c>
      <c r="AA28" s="35"/>
      <c r="AB28" s="35"/>
      <c r="AC28" s="35"/>
      <c r="AD28" s="35"/>
      <c r="AE28" s="35"/>
      <c r="AF28" s="32" t="s">
        <v>98</v>
      </c>
      <c r="AG28" s="32" t="s">
        <v>98</v>
      </c>
      <c r="AH28" s="35"/>
      <c r="AI28" s="35"/>
      <c r="AJ28" s="35"/>
      <c r="AK28" s="35"/>
      <c r="AL28" s="35"/>
      <c r="AM28" s="32" t="s">
        <v>98</v>
      </c>
      <c r="AN28" s="32" t="s">
        <v>98</v>
      </c>
      <c r="AO28" s="2">
        <f t="shared" si="0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2" t="s">
        <v>98</v>
      </c>
      <c r="L29" s="32" t="s">
        <v>98</v>
      </c>
      <c r="M29" s="35"/>
      <c r="N29" s="35"/>
      <c r="O29" s="35"/>
      <c r="P29" s="35"/>
      <c r="Q29" s="35"/>
      <c r="R29" s="32" t="s">
        <v>98</v>
      </c>
      <c r="S29" s="32" t="s">
        <v>98</v>
      </c>
      <c r="T29" s="35"/>
      <c r="U29" s="35"/>
      <c r="V29" s="35"/>
      <c r="W29" s="35"/>
      <c r="X29" s="35"/>
      <c r="Y29" s="32" t="s">
        <v>98</v>
      </c>
      <c r="Z29" s="32" t="s">
        <v>98</v>
      </c>
      <c r="AA29" s="35"/>
      <c r="AB29" s="35"/>
      <c r="AC29" s="35"/>
      <c r="AD29" s="35"/>
      <c r="AE29" s="35"/>
      <c r="AF29" s="32" t="s">
        <v>98</v>
      </c>
      <c r="AG29" s="32" t="s">
        <v>98</v>
      </c>
      <c r="AH29" s="35"/>
      <c r="AI29" s="35"/>
      <c r="AJ29" s="35"/>
      <c r="AK29" s="35"/>
      <c r="AL29" s="35"/>
      <c r="AM29" s="32" t="s">
        <v>98</v>
      </c>
      <c r="AN29" s="32" t="s">
        <v>98</v>
      </c>
      <c r="AO29" s="2">
        <f t="shared" si="0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2" t="s">
        <v>98</v>
      </c>
      <c r="L30" s="32" t="s">
        <v>98</v>
      </c>
      <c r="M30" s="35"/>
      <c r="N30" s="35"/>
      <c r="O30" s="35"/>
      <c r="P30" s="35"/>
      <c r="Q30" s="35"/>
      <c r="R30" s="32" t="s">
        <v>98</v>
      </c>
      <c r="S30" s="32" t="s">
        <v>98</v>
      </c>
      <c r="T30" s="35"/>
      <c r="U30" s="35"/>
      <c r="V30" s="35"/>
      <c r="W30" s="35"/>
      <c r="X30" s="35"/>
      <c r="Y30" s="32" t="s">
        <v>98</v>
      </c>
      <c r="Z30" s="32" t="s">
        <v>98</v>
      </c>
      <c r="AA30" s="35"/>
      <c r="AB30" s="35"/>
      <c r="AC30" s="35"/>
      <c r="AD30" s="35"/>
      <c r="AE30" s="35"/>
      <c r="AF30" s="32" t="s">
        <v>98</v>
      </c>
      <c r="AG30" s="32" t="s">
        <v>98</v>
      </c>
      <c r="AH30" s="35"/>
      <c r="AI30" s="35"/>
      <c r="AJ30" s="35"/>
      <c r="AK30" s="35"/>
      <c r="AL30" s="35"/>
      <c r="AM30" s="32" t="s">
        <v>98</v>
      </c>
      <c r="AN30" s="32" t="s">
        <v>98</v>
      </c>
      <c r="AO30" s="2">
        <f t="shared" si="0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2" t="s">
        <v>98</v>
      </c>
      <c r="L31" s="32" t="s">
        <v>98</v>
      </c>
      <c r="M31" s="35"/>
      <c r="N31" s="35"/>
      <c r="O31" s="35"/>
      <c r="P31" s="35"/>
      <c r="Q31" s="35"/>
      <c r="R31" s="32" t="s">
        <v>98</v>
      </c>
      <c r="S31" s="32" t="s">
        <v>98</v>
      </c>
      <c r="T31" s="35"/>
      <c r="U31" s="35"/>
      <c r="V31" s="35"/>
      <c r="W31" s="35"/>
      <c r="X31" s="35"/>
      <c r="Y31" s="32" t="s">
        <v>98</v>
      </c>
      <c r="Z31" s="32" t="s">
        <v>98</v>
      </c>
      <c r="AA31" s="35"/>
      <c r="AB31" s="35"/>
      <c r="AC31" s="35"/>
      <c r="AD31" s="35"/>
      <c r="AE31" s="35"/>
      <c r="AF31" s="32" t="s">
        <v>98</v>
      </c>
      <c r="AG31" s="32" t="s">
        <v>98</v>
      </c>
      <c r="AH31" s="35"/>
      <c r="AI31" s="35"/>
      <c r="AJ31" s="35"/>
      <c r="AK31" s="35"/>
      <c r="AL31" s="35"/>
      <c r="AM31" s="32" t="s">
        <v>98</v>
      </c>
      <c r="AN31" s="32" t="s">
        <v>98</v>
      </c>
      <c r="AO31" s="2">
        <f t="shared" si="0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2" t="s">
        <v>98</v>
      </c>
      <c r="L32" s="32" t="s">
        <v>98</v>
      </c>
      <c r="M32" s="35"/>
      <c r="N32" s="35"/>
      <c r="O32" s="35"/>
      <c r="P32" s="35"/>
      <c r="Q32" s="35"/>
      <c r="R32" s="32" t="s">
        <v>98</v>
      </c>
      <c r="S32" s="32" t="s">
        <v>98</v>
      </c>
      <c r="T32" s="35"/>
      <c r="U32" s="35"/>
      <c r="V32" s="35"/>
      <c r="W32" s="35"/>
      <c r="X32" s="35"/>
      <c r="Y32" s="32" t="s">
        <v>98</v>
      </c>
      <c r="Z32" s="32" t="s">
        <v>98</v>
      </c>
      <c r="AA32" s="35"/>
      <c r="AB32" s="35"/>
      <c r="AC32" s="35"/>
      <c r="AD32" s="35"/>
      <c r="AE32" s="35"/>
      <c r="AF32" s="32" t="s">
        <v>98</v>
      </c>
      <c r="AG32" s="32" t="s">
        <v>98</v>
      </c>
      <c r="AH32" s="35"/>
      <c r="AI32" s="35"/>
      <c r="AJ32" s="35"/>
      <c r="AK32" s="35"/>
      <c r="AL32" s="35"/>
      <c r="AM32" s="32" t="s">
        <v>98</v>
      </c>
      <c r="AN32" s="32" t="s">
        <v>98</v>
      </c>
      <c r="AO32" s="2">
        <f t="shared" si="0"/>
        <v>0</v>
      </c>
    </row>
    <row r="33" spans="1:41" ht="15.75" x14ac:dyDescent="0.25">
      <c r="G33" s="84" t="s">
        <v>77</v>
      </c>
      <c r="H33" s="84"/>
      <c r="I33" s="39">
        <f>SUM(I13:I32)</f>
        <v>48</v>
      </c>
      <c r="AL33" s="92" t="s">
        <v>77</v>
      </c>
      <c r="AM33" s="92"/>
      <c r="AN33" s="92"/>
      <c r="AO33" s="38">
        <f>SUM(AO13:AO32)</f>
        <v>48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I38" s="28" t="s">
        <v>80</v>
      </c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J13:J32 M13:Q32 T13:X32 AA13:AE32 AH13:AL32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zoomScaleNormal="100" workbookViewId="0">
      <selection activeCell="D5" sqref="D5:F5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660431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tr">
        <f>VLOOKUP(D4,BD!A2:AO74,2,FALSE)</f>
        <v>IES YACANGO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89</v>
      </c>
      <c r="M6" s="86"/>
      <c r="N6" s="86"/>
      <c r="O6" s="86"/>
      <c r="P6" s="83" t="s">
        <v>104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4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96</v>
      </c>
      <c r="K12" s="52" t="s">
        <v>59</v>
      </c>
      <c r="L12" s="52" t="s">
        <v>97</v>
      </c>
      <c r="M12" s="52" t="s">
        <v>82</v>
      </c>
      <c r="N12" s="52" t="s">
        <v>65</v>
      </c>
      <c r="O12" s="52" t="s">
        <v>95</v>
      </c>
      <c r="P12" s="52" t="s">
        <v>96</v>
      </c>
      <c r="Q12" s="52" t="s">
        <v>96</v>
      </c>
      <c r="R12" s="52" t="s">
        <v>59</v>
      </c>
      <c r="S12" s="52" t="s">
        <v>97</v>
      </c>
      <c r="T12" s="52" t="s">
        <v>82</v>
      </c>
      <c r="U12" s="52" t="s">
        <v>65</v>
      </c>
      <c r="V12" s="52" t="s">
        <v>95</v>
      </c>
      <c r="W12" s="52" t="s">
        <v>96</v>
      </c>
      <c r="X12" s="52" t="s">
        <v>96</v>
      </c>
      <c r="Y12" s="52" t="s">
        <v>59</v>
      </c>
      <c r="Z12" s="52" t="s">
        <v>97</v>
      </c>
      <c r="AA12" s="52" t="s">
        <v>82</v>
      </c>
      <c r="AB12" s="52" t="s">
        <v>65</v>
      </c>
      <c r="AC12" s="52" t="s">
        <v>95</v>
      </c>
      <c r="AD12" s="52" t="s">
        <v>96</v>
      </c>
      <c r="AE12" s="52" t="s">
        <v>96</v>
      </c>
      <c r="AF12" s="52" t="s">
        <v>59</v>
      </c>
      <c r="AG12" s="52" t="s">
        <v>97</v>
      </c>
      <c r="AH12" s="52" t="s">
        <v>82</v>
      </c>
      <c r="AI12" s="52" t="s">
        <v>65</v>
      </c>
      <c r="AJ12" s="52" t="s">
        <v>95</v>
      </c>
      <c r="AK12" s="52" t="s">
        <v>96</v>
      </c>
      <c r="AL12" s="52" t="s">
        <v>96</v>
      </c>
      <c r="AM12" s="52" t="s">
        <v>59</v>
      </c>
      <c r="AN12" s="52" t="s">
        <v>97</v>
      </c>
      <c r="AO12" s="88"/>
    </row>
    <row r="13" spans="1:41" x14ac:dyDescent="0.25">
      <c r="A13" s="2">
        <v>1</v>
      </c>
      <c r="B13" s="89"/>
      <c r="C13" s="90"/>
      <c r="D13" s="90"/>
      <c r="E13" s="91"/>
      <c r="F13" s="2"/>
      <c r="G13" s="2"/>
      <c r="H13" s="2"/>
      <c r="I13" s="2"/>
      <c r="J13" s="35"/>
      <c r="K13" s="35"/>
      <c r="L13" s="35"/>
      <c r="M13" s="32"/>
      <c r="N13" s="32"/>
      <c r="O13" s="35"/>
      <c r="P13" s="35"/>
      <c r="Q13" s="35"/>
      <c r="R13" s="35"/>
      <c r="S13" s="35"/>
      <c r="T13" s="32"/>
      <c r="U13" s="32"/>
      <c r="V13" s="35"/>
      <c r="W13" s="35"/>
      <c r="X13" s="35"/>
      <c r="Y13" s="35"/>
      <c r="Z13" s="35"/>
      <c r="AA13" s="32"/>
      <c r="AB13" s="32"/>
      <c r="AC13" s="35"/>
      <c r="AD13" s="35"/>
      <c r="AE13" s="35"/>
      <c r="AF13" s="35"/>
      <c r="AG13" s="35"/>
      <c r="AH13" s="32"/>
      <c r="AI13" s="32"/>
      <c r="AJ13" s="35"/>
      <c r="AK13" s="35"/>
      <c r="AL13" s="35"/>
      <c r="AM13" s="35"/>
      <c r="AN13" s="35"/>
      <c r="AO13" s="2"/>
    </row>
    <row r="14" spans="1:41" x14ac:dyDescent="0.25">
      <c r="A14" s="2">
        <v>2</v>
      </c>
      <c r="B14" s="89"/>
      <c r="C14" s="90"/>
      <c r="D14" s="90"/>
      <c r="E14" s="91"/>
      <c r="F14" s="2"/>
      <c r="G14" s="2"/>
      <c r="H14" s="2"/>
      <c r="I14" s="2"/>
      <c r="J14" s="35"/>
      <c r="K14" s="35"/>
      <c r="L14" s="35"/>
      <c r="M14" s="32"/>
      <c r="N14" s="32"/>
      <c r="O14" s="35"/>
      <c r="P14" s="35"/>
      <c r="Q14" s="35"/>
      <c r="R14" s="35"/>
      <c r="S14" s="35"/>
      <c r="T14" s="32"/>
      <c r="U14" s="32"/>
      <c r="V14" s="35"/>
      <c r="W14" s="35"/>
      <c r="X14" s="35"/>
      <c r="Y14" s="35"/>
      <c r="Z14" s="35"/>
      <c r="AA14" s="32"/>
      <c r="AB14" s="32"/>
      <c r="AC14" s="35"/>
      <c r="AD14" s="35"/>
      <c r="AE14" s="35"/>
      <c r="AF14" s="35"/>
      <c r="AG14" s="35"/>
      <c r="AH14" s="32"/>
      <c r="AI14" s="32"/>
      <c r="AJ14" s="35"/>
      <c r="AK14" s="35"/>
      <c r="AL14" s="35"/>
      <c r="AM14" s="35"/>
      <c r="AN14" s="35"/>
      <c r="AO14" s="2"/>
    </row>
    <row r="15" spans="1:41" x14ac:dyDescent="0.25">
      <c r="A15" s="2">
        <v>3</v>
      </c>
      <c r="B15" s="89"/>
      <c r="C15" s="90"/>
      <c r="D15" s="90"/>
      <c r="E15" s="91"/>
      <c r="F15" s="2"/>
      <c r="G15" s="2"/>
      <c r="H15" s="2"/>
      <c r="I15" s="2"/>
      <c r="J15" s="35"/>
      <c r="K15" s="35"/>
      <c r="L15" s="35"/>
      <c r="M15" s="32"/>
      <c r="N15" s="32"/>
      <c r="O15" s="35"/>
      <c r="P15" s="35"/>
      <c r="Q15" s="35"/>
      <c r="R15" s="35"/>
      <c r="S15" s="35"/>
      <c r="T15" s="32"/>
      <c r="U15" s="32"/>
      <c r="V15" s="35"/>
      <c r="W15" s="35"/>
      <c r="X15" s="35"/>
      <c r="Y15" s="35"/>
      <c r="Z15" s="35"/>
      <c r="AA15" s="32"/>
      <c r="AB15" s="32"/>
      <c r="AC15" s="35"/>
      <c r="AD15" s="35"/>
      <c r="AE15" s="35"/>
      <c r="AF15" s="35"/>
      <c r="AG15" s="35"/>
      <c r="AH15" s="32"/>
      <c r="AI15" s="32"/>
      <c r="AJ15" s="35"/>
      <c r="AK15" s="35"/>
      <c r="AL15" s="35"/>
      <c r="AM15" s="35"/>
      <c r="AN15" s="35"/>
      <c r="AO15" s="2"/>
    </row>
    <row r="16" spans="1:41" x14ac:dyDescent="0.25">
      <c r="A16" s="2">
        <v>4</v>
      </c>
      <c r="B16" s="89"/>
      <c r="C16" s="90"/>
      <c r="D16" s="90"/>
      <c r="E16" s="91"/>
      <c r="F16" s="2"/>
      <c r="G16" s="2"/>
      <c r="H16" s="2"/>
      <c r="I16" s="2"/>
      <c r="J16" s="35"/>
      <c r="K16" s="35"/>
      <c r="L16" s="35"/>
      <c r="M16" s="32"/>
      <c r="N16" s="32"/>
      <c r="O16" s="35"/>
      <c r="P16" s="35"/>
      <c r="Q16" s="35"/>
      <c r="R16" s="35"/>
      <c r="S16" s="35"/>
      <c r="T16" s="32"/>
      <c r="U16" s="32"/>
      <c r="V16" s="35"/>
      <c r="W16" s="35"/>
      <c r="X16" s="35"/>
      <c r="Y16" s="35"/>
      <c r="Z16" s="35"/>
      <c r="AA16" s="32"/>
      <c r="AB16" s="32"/>
      <c r="AC16" s="35"/>
      <c r="AD16" s="35"/>
      <c r="AE16" s="35"/>
      <c r="AF16" s="35"/>
      <c r="AG16" s="35"/>
      <c r="AH16" s="32"/>
      <c r="AI16" s="32"/>
      <c r="AJ16" s="35"/>
      <c r="AK16" s="35"/>
      <c r="AL16" s="35"/>
      <c r="AM16" s="35"/>
      <c r="AN16" s="35"/>
      <c r="AO16" s="2"/>
    </row>
    <row r="17" spans="1:41" x14ac:dyDescent="0.25">
      <c r="A17" s="2">
        <v>5</v>
      </c>
      <c r="B17" s="89"/>
      <c r="C17" s="90"/>
      <c r="D17" s="90"/>
      <c r="E17" s="91"/>
      <c r="F17" s="2"/>
      <c r="G17" s="2"/>
      <c r="H17" s="2"/>
      <c r="I17" s="2"/>
      <c r="J17" s="35"/>
      <c r="K17" s="35"/>
      <c r="L17" s="35"/>
      <c r="M17" s="32"/>
      <c r="N17" s="32"/>
      <c r="O17" s="35"/>
      <c r="P17" s="35"/>
      <c r="Q17" s="35"/>
      <c r="R17" s="35"/>
      <c r="S17" s="35"/>
      <c r="T17" s="32"/>
      <c r="U17" s="32"/>
      <c r="V17" s="35"/>
      <c r="W17" s="35"/>
      <c r="X17" s="35"/>
      <c r="Y17" s="35"/>
      <c r="Z17" s="35"/>
      <c r="AA17" s="32"/>
      <c r="AB17" s="32"/>
      <c r="AC17" s="35"/>
      <c r="AD17" s="35"/>
      <c r="AE17" s="35"/>
      <c r="AF17" s="35"/>
      <c r="AG17" s="35"/>
      <c r="AH17" s="32"/>
      <c r="AI17" s="32"/>
      <c r="AJ17" s="35"/>
      <c r="AK17" s="35"/>
      <c r="AL17" s="35"/>
      <c r="AM17" s="35"/>
      <c r="AN17" s="35"/>
      <c r="AO17" s="2"/>
    </row>
    <row r="18" spans="1:41" x14ac:dyDescent="0.25">
      <c r="A18" s="2">
        <v>6</v>
      </c>
      <c r="B18" s="89"/>
      <c r="C18" s="90"/>
      <c r="D18" s="90"/>
      <c r="E18" s="91"/>
      <c r="F18" s="2"/>
      <c r="G18" s="2"/>
      <c r="H18" s="2"/>
      <c r="I18" s="2"/>
      <c r="J18" s="35"/>
      <c r="K18" s="35"/>
      <c r="L18" s="35"/>
      <c r="M18" s="32"/>
      <c r="N18" s="32"/>
      <c r="O18" s="35"/>
      <c r="P18" s="35"/>
      <c r="Q18" s="35"/>
      <c r="R18" s="35"/>
      <c r="S18" s="35"/>
      <c r="T18" s="32"/>
      <c r="U18" s="32"/>
      <c r="V18" s="35"/>
      <c r="W18" s="35"/>
      <c r="X18" s="35"/>
      <c r="Y18" s="35"/>
      <c r="Z18" s="35"/>
      <c r="AA18" s="32"/>
      <c r="AB18" s="32"/>
      <c r="AC18" s="35"/>
      <c r="AD18" s="35"/>
      <c r="AE18" s="35"/>
      <c r="AF18" s="35"/>
      <c r="AG18" s="35"/>
      <c r="AH18" s="32"/>
      <c r="AI18" s="32"/>
      <c r="AJ18" s="35"/>
      <c r="AK18" s="35"/>
      <c r="AL18" s="35"/>
      <c r="AM18" s="35"/>
      <c r="AN18" s="35"/>
      <c r="AO18" s="2"/>
    </row>
    <row r="19" spans="1:41" x14ac:dyDescent="0.25">
      <c r="A19" s="2">
        <v>7</v>
      </c>
      <c r="B19" s="89"/>
      <c r="C19" s="90"/>
      <c r="D19" s="90"/>
      <c r="E19" s="91"/>
      <c r="F19" s="2"/>
      <c r="G19" s="2"/>
      <c r="H19" s="2"/>
      <c r="I19" s="2"/>
      <c r="J19" s="35"/>
      <c r="K19" s="35"/>
      <c r="L19" s="35"/>
      <c r="M19" s="32"/>
      <c r="N19" s="32"/>
      <c r="O19" s="35"/>
      <c r="P19" s="35"/>
      <c r="Q19" s="35"/>
      <c r="R19" s="35"/>
      <c r="S19" s="35"/>
      <c r="T19" s="32"/>
      <c r="U19" s="32"/>
      <c r="V19" s="35"/>
      <c r="W19" s="35"/>
      <c r="X19" s="35"/>
      <c r="Y19" s="35"/>
      <c r="Z19" s="35"/>
      <c r="AA19" s="32"/>
      <c r="AB19" s="32"/>
      <c r="AC19" s="35"/>
      <c r="AD19" s="35"/>
      <c r="AE19" s="35"/>
      <c r="AF19" s="35"/>
      <c r="AG19" s="35"/>
      <c r="AH19" s="32"/>
      <c r="AI19" s="32"/>
      <c r="AJ19" s="35"/>
      <c r="AK19" s="35"/>
      <c r="AL19" s="35"/>
      <c r="AM19" s="35"/>
      <c r="AN19" s="35"/>
      <c r="AO19" s="2"/>
    </row>
    <row r="20" spans="1:41" x14ac:dyDescent="0.25">
      <c r="A20" s="2">
        <v>8</v>
      </c>
      <c r="B20" s="87"/>
      <c r="C20" s="87"/>
      <c r="D20" s="87"/>
      <c r="E20" s="87"/>
      <c r="F20" s="2"/>
      <c r="G20" s="2"/>
      <c r="H20" s="2"/>
      <c r="I20" s="2"/>
      <c r="J20" s="35"/>
      <c r="K20" s="35"/>
      <c r="L20" s="35"/>
      <c r="M20" s="32"/>
      <c r="N20" s="32"/>
      <c r="O20" s="35"/>
      <c r="P20" s="35"/>
      <c r="Q20" s="35"/>
      <c r="R20" s="35"/>
      <c r="S20" s="35"/>
      <c r="T20" s="32"/>
      <c r="U20" s="32"/>
      <c r="V20" s="35"/>
      <c r="W20" s="35"/>
      <c r="X20" s="35"/>
      <c r="Y20" s="35"/>
      <c r="Z20" s="35"/>
      <c r="AA20" s="32"/>
      <c r="AB20" s="32"/>
      <c r="AC20" s="35"/>
      <c r="AD20" s="35"/>
      <c r="AE20" s="35"/>
      <c r="AF20" s="35"/>
      <c r="AG20" s="35"/>
      <c r="AH20" s="32"/>
      <c r="AI20" s="32"/>
      <c r="AJ20" s="35"/>
      <c r="AK20" s="35"/>
      <c r="AL20" s="35"/>
      <c r="AM20" s="35"/>
      <c r="AN20" s="35"/>
      <c r="AO20" s="2"/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5"/>
      <c r="L21" s="35"/>
      <c r="M21" s="32"/>
      <c r="N21" s="32"/>
      <c r="O21" s="35"/>
      <c r="P21" s="35"/>
      <c r="Q21" s="35"/>
      <c r="R21" s="35"/>
      <c r="S21" s="35"/>
      <c r="T21" s="32"/>
      <c r="U21" s="32"/>
      <c r="V21" s="35"/>
      <c r="W21" s="35"/>
      <c r="X21" s="35"/>
      <c r="Y21" s="35"/>
      <c r="Z21" s="35"/>
      <c r="AA21" s="32"/>
      <c r="AB21" s="32"/>
      <c r="AC21" s="35"/>
      <c r="AD21" s="35"/>
      <c r="AE21" s="35"/>
      <c r="AF21" s="35"/>
      <c r="AG21" s="35"/>
      <c r="AH21" s="32"/>
      <c r="AI21" s="32"/>
      <c r="AJ21" s="35"/>
      <c r="AK21" s="35"/>
      <c r="AL21" s="35"/>
      <c r="AM21" s="35"/>
      <c r="AN21" s="35"/>
      <c r="AO21" s="2"/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5"/>
      <c r="M22" s="32" t="s">
        <v>98</v>
      </c>
      <c r="N22" s="32" t="s">
        <v>98</v>
      </c>
      <c r="O22" s="35"/>
      <c r="P22" s="35"/>
      <c r="Q22" s="35"/>
      <c r="R22" s="35"/>
      <c r="S22" s="35"/>
      <c r="T22" s="32" t="s">
        <v>98</v>
      </c>
      <c r="U22" s="32" t="s">
        <v>98</v>
      </c>
      <c r="V22" s="35"/>
      <c r="W22" s="35"/>
      <c r="X22" s="35"/>
      <c r="Y22" s="35"/>
      <c r="Z22" s="35"/>
      <c r="AA22" s="32" t="s">
        <v>98</v>
      </c>
      <c r="AB22" s="32" t="s">
        <v>98</v>
      </c>
      <c r="AC22" s="35"/>
      <c r="AD22" s="35"/>
      <c r="AE22" s="35"/>
      <c r="AF22" s="35"/>
      <c r="AG22" s="35"/>
      <c r="AH22" s="32" t="s">
        <v>98</v>
      </c>
      <c r="AI22" s="32" t="s">
        <v>98</v>
      </c>
      <c r="AJ22" s="35"/>
      <c r="AK22" s="35"/>
      <c r="AL22" s="35"/>
      <c r="AM22" s="35"/>
      <c r="AN22" s="35"/>
      <c r="AO22" s="2">
        <f t="shared" ref="AO22:AO32" si="0">SUM(J22:AN22)</f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5"/>
      <c r="M23" s="32" t="s">
        <v>98</v>
      </c>
      <c r="N23" s="32" t="s">
        <v>98</v>
      </c>
      <c r="O23" s="35"/>
      <c r="P23" s="35"/>
      <c r="Q23" s="35"/>
      <c r="R23" s="35"/>
      <c r="S23" s="35"/>
      <c r="T23" s="32" t="s">
        <v>98</v>
      </c>
      <c r="U23" s="32" t="s">
        <v>98</v>
      </c>
      <c r="V23" s="35"/>
      <c r="W23" s="35"/>
      <c r="X23" s="35"/>
      <c r="Y23" s="35"/>
      <c r="Z23" s="35"/>
      <c r="AA23" s="32" t="s">
        <v>98</v>
      </c>
      <c r="AB23" s="32" t="s">
        <v>98</v>
      </c>
      <c r="AC23" s="35"/>
      <c r="AD23" s="35"/>
      <c r="AE23" s="35"/>
      <c r="AF23" s="35"/>
      <c r="AG23" s="35"/>
      <c r="AH23" s="32" t="s">
        <v>98</v>
      </c>
      <c r="AI23" s="32" t="s">
        <v>98</v>
      </c>
      <c r="AJ23" s="35"/>
      <c r="AK23" s="35"/>
      <c r="AL23" s="35"/>
      <c r="AM23" s="35"/>
      <c r="AN23" s="35"/>
      <c r="AO23" s="2">
        <f t="shared" si="0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5"/>
      <c r="M24" s="32" t="s">
        <v>98</v>
      </c>
      <c r="N24" s="32" t="s">
        <v>98</v>
      </c>
      <c r="O24" s="35"/>
      <c r="P24" s="35"/>
      <c r="Q24" s="35"/>
      <c r="R24" s="35"/>
      <c r="S24" s="35"/>
      <c r="T24" s="32" t="s">
        <v>98</v>
      </c>
      <c r="U24" s="32" t="s">
        <v>98</v>
      </c>
      <c r="V24" s="35"/>
      <c r="W24" s="35"/>
      <c r="X24" s="35"/>
      <c r="Y24" s="35"/>
      <c r="Z24" s="35"/>
      <c r="AA24" s="32" t="s">
        <v>98</v>
      </c>
      <c r="AB24" s="32" t="s">
        <v>98</v>
      </c>
      <c r="AC24" s="35"/>
      <c r="AD24" s="35"/>
      <c r="AE24" s="35"/>
      <c r="AF24" s="35"/>
      <c r="AG24" s="35"/>
      <c r="AH24" s="32" t="s">
        <v>98</v>
      </c>
      <c r="AI24" s="32" t="s">
        <v>98</v>
      </c>
      <c r="AJ24" s="35"/>
      <c r="AK24" s="35"/>
      <c r="AL24" s="35"/>
      <c r="AM24" s="35"/>
      <c r="AN24" s="35"/>
      <c r="AO24" s="2">
        <f t="shared" si="0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5"/>
      <c r="M25" s="32" t="s">
        <v>98</v>
      </c>
      <c r="N25" s="32" t="s">
        <v>98</v>
      </c>
      <c r="O25" s="35"/>
      <c r="P25" s="35"/>
      <c r="Q25" s="35"/>
      <c r="R25" s="35"/>
      <c r="S25" s="35"/>
      <c r="T25" s="32" t="s">
        <v>98</v>
      </c>
      <c r="U25" s="32" t="s">
        <v>98</v>
      </c>
      <c r="V25" s="35"/>
      <c r="W25" s="35"/>
      <c r="X25" s="35"/>
      <c r="Y25" s="35"/>
      <c r="Z25" s="35"/>
      <c r="AA25" s="32" t="s">
        <v>98</v>
      </c>
      <c r="AB25" s="32" t="s">
        <v>98</v>
      </c>
      <c r="AC25" s="35"/>
      <c r="AD25" s="35"/>
      <c r="AE25" s="35"/>
      <c r="AF25" s="35"/>
      <c r="AG25" s="35"/>
      <c r="AH25" s="32" t="s">
        <v>98</v>
      </c>
      <c r="AI25" s="32" t="s">
        <v>98</v>
      </c>
      <c r="AJ25" s="35"/>
      <c r="AK25" s="35"/>
      <c r="AL25" s="35"/>
      <c r="AM25" s="35"/>
      <c r="AN25" s="35"/>
      <c r="AO25" s="2">
        <f t="shared" si="0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5"/>
      <c r="M26" s="32" t="s">
        <v>98</v>
      </c>
      <c r="N26" s="32" t="s">
        <v>98</v>
      </c>
      <c r="O26" s="35"/>
      <c r="P26" s="35"/>
      <c r="Q26" s="35"/>
      <c r="R26" s="35"/>
      <c r="S26" s="35"/>
      <c r="T26" s="32" t="s">
        <v>98</v>
      </c>
      <c r="U26" s="32" t="s">
        <v>98</v>
      </c>
      <c r="V26" s="35"/>
      <c r="W26" s="35"/>
      <c r="X26" s="35"/>
      <c r="Y26" s="35"/>
      <c r="Z26" s="35"/>
      <c r="AA26" s="32" t="s">
        <v>98</v>
      </c>
      <c r="AB26" s="32" t="s">
        <v>98</v>
      </c>
      <c r="AC26" s="35"/>
      <c r="AD26" s="35"/>
      <c r="AE26" s="35"/>
      <c r="AF26" s="35"/>
      <c r="AG26" s="35"/>
      <c r="AH26" s="32" t="s">
        <v>98</v>
      </c>
      <c r="AI26" s="32" t="s">
        <v>98</v>
      </c>
      <c r="AJ26" s="35"/>
      <c r="AK26" s="35"/>
      <c r="AL26" s="35"/>
      <c r="AM26" s="35"/>
      <c r="AN26" s="35"/>
      <c r="AO26" s="2">
        <f t="shared" si="0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5"/>
      <c r="M27" s="32" t="s">
        <v>98</v>
      </c>
      <c r="N27" s="32" t="s">
        <v>98</v>
      </c>
      <c r="O27" s="35"/>
      <c r="P27" s="35"/>
      <c r="Q27" s="35"/>
      <c r="R27" s="35"/>
      <c r="S27" s="35"/>
      <c r="T27" s="32" t="s">
        <v>98</v>
      </c>
      <c r="U27" s="32" t="s">
        <v>98</v>
      </c>
      <c r="V27" s="35"/>
      <c r="W27" s="35"/>
      <c r="X27" s="35"/>
      <c r="Y27" s="35"/>
      <c r="Z27" s="35"/>
      <c r="AA27" s="32" t="s">
        <v>98</v>
      </c>
      <c r="AB27" s="32" t="s">
        <v>98</v>
      </c>
      <c r="AC27" s="35"/>
      <c r="AD27" s="35"/>
      <c r="AE27" s="35"/>
      <c r="AF27" s="35"/>
      <c r="AG27" s="35"/>
      <c r="AH27" s="32" t="s">
        <v>98</v>
      </c>
      <c r="AI27" s="32" t="s">
        <v>98</v>
      </c>
      <c r="AJ27" s="35"/>
      <c r="AK27" s="35"/>
      <c r="AL27" s="35"/>
      <c r="AM27" s="35"/>
      <c r="AN27" s="35"/>
      <c r="AO27" s="2">
        <f t="shared" si="0"/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5"/>
      <c r="M28" s="32" t="s">
        <v>98</v>
      </c>
      <c r="N28" s="32" t="s">
        <v>98</v>
      </c>
      <c r="O28" s="35"/>
      <c r="P28" s="35"/>
      <c r="Q28" s="35"/>
      <c r="R28" s="35"/>
      <c r="S28" s="35"/>
      <c r="T28" s="32" t="s">
        <v>98</v>
      </c>
      <c r="U28" s="32" t="s">
        <v>98</v>
      </c>
      <c r="V28" s="35"/>
      <c r="W28" s="35"/>
      <c r="X28" s="35"/>
      <c r="Y28" s="35"/>
      <c r="Z28" s="35"/>
      <c r="AA28" s="32" t="s">
        <v>98</v>
      </c>
      <c r="AB28" s="32" t="s">
        <v>98</v>
      </c>
      <c r="AC28" s="35"/>
      <c r="AD28" s="35"/>
      <c r="AE28" s="35"/>
      <c r="AF28" s="35"/>
      <c r="AG28" s="35"/>
      <c r="AH28" s="32" t="s">
        <v>98</v>
      </c>
      <c r="AI28" s="32" t="s">
        <v>98</v>
      </c>
      <c r="AJ28" s="35"/>
      <c r="AK28" s="35"/>
      <c r="AL28" s="35"/>
      <c r="AM28" s="35"/>
      <c r="AN28" s="35"/>
      <c r="AO28" s="2">
        <f t="shared" si="0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5"/>
      <c r="M29" s="32" t="s">
        <v>98</v>
      </c>
      <c r="N29" s="32" t="s">
        <v>98</v>
      </c>
      <c r="O29" s="35"/>
      <c r="P29" s="35"/>
      <c r="Q29" s="35"/>
      <c r="R29" s="35"/>
      <c r="S29" s="35"/>
      <c r="T29" s="32" t="s">
        <v>98</v>
      </c>
      <c r="U29" s="32" t="s">
        <v>98</v>
      </c>
      <c r="V29" s="35"/>
      <c r="W29" s="35"/>
      <c r="X29" s="35"/>
      <c r="Y29" s="35"/>
      <c r="Z29" s="35"/>
      <c r="AA29" s="32" t="s">
        <v>98</v>
      </c>
      <c r="AB29" s="32" t="s">
        <v>98</v>
      </c>
      <c r="AC29" s="35"/>
      <c r="AD29" s="35"/>
      <c r="AE29" s="35"/>
      <c r="AF29" s="35"/>
      <c r="AG29" s="35"/>
      <c r="AH29" s="32" t="s">
        <v>98</v>
      </c>
      <c r="AI29" s="32" t="s">
        <v>98</v>
      </c>
      <c r="AJ29" s="35"/>
      <c r="AK29" s="35"/>
      <c r="AL29" s="35"/>
      <c r="AM29" s="35"/>
      <c r="AN29" s="35"/>
      <c r="AO29" s="2">
        <f t="shared" si="0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5"/>
      <c r="M30" s="32" t="s">
        <v>98</v>
      </c>
      <c r="N30" s="32" t="s">
        <v>98</v>
      </c>
      <c r="O30" s="35"/>
      <c r="P30" s="35"/>
      <c r="Q30" s="35"/>
      <c r="R30" s="35"/>
      <c r="S30" s="35"/>
      <c r="T30" s="32" t="s">
        <v>98</v>
      </c>
      <c r="U30" s="32" t="s">
        <v>98</v>
      </c>
      <c r="V30" s="35"/>
      <c r="W30" s="35"/>
      <c r="X30" s="35"/>
      <c r="Y30" s="35"/>
      <c r="Z30" s="35"/>
      <c r="AA30" s="32" t="s">
        <v>98</v>
      </c>
      <c r="AB30" s="32" t="s">
        <v>98</v>
      </c>
      <c r="AC30" s="35"/>
      <c r="AD30" s="35"/>
      <c r="AE30" s="35"/>
      <c r="AF30" s="35"/>
      <c r="AG30" s="35"/>
      <c r="AH30" s="32" t="s">
        <v>98</v>
      </c>
      <c r="AI30" s="32" t="s">
        <v>98</v>
      </c>
      <c r="AJ30" s="35"/>
      <c r="AK30" s="35"/>
      <c r="AL30" s="35"/>
      <c r="AM30" s="35"/>
      <c r="AN30" s="35"/>
      <c r="AO30" s="2">
        <f t="shared" si="0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5"/>
      <c r="M31" s="32" t="s">
        <v>98</v>
      </c>
      <c r="N31" s="32" t="s">
        <v>98</v>
      </c>
      <c r="O31" s="35"/>
      <c r="P31" s="35"/>
      <c r="Q31" s="35"/>
      <c r="R31" s="35"/>
      <c r="S31" s="35"/>
      <c r="T31" s="32" t="s">
        <v>98</v>
      </c>
      <c r="U31" s="32" t="s">
        <v>98</v>
      </c>
      <c r="V31" s="35"/>
      <c r="W31" s="35"/>
      <c r="X31" s="35"/>
      <c r="Y31" s="35"/>
      <c r="Z31" s="35"/>
      <c r="AA31" s="32" t="s">
        <v>98</v>
      </c>
      <c r="AB31" s="32" t="s">
        <v>98</v>
      </c>
      <c r="AC31" s="35"/>
      <c r="AD31" s="35"/>
      <c r="AE31" s="35"/>
      <c r="AF31" s="35"/>
      <c r="AG31" s="35"/>
      <c r="AH31" s="32" t="s">
        <v>98</v>
      </c>
      <c r="AI31" s="32" t="s">
        <v>98</v>
      </c>
      <c r="AJ31" s="35"/>
      <c r="AK31" s="35"/>
      <c r="AL31" s="35"/>
      <c r="AM31" s="35"/>
      <c r="AN31" s="35"/>
      <c r="AO31" s="2">
        <f t="shared" si="0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5"/>
      <c r="M32" s="32" t="s">
        <v>98</v>
      </c>
      <c r="N32" s="32" t="s">
        <v>98</v>
      </c>
      <c r="O32" s="35"/>
      <c r="P32" s="35"/>
      <c r="Q32" s="35"/>
      <c r="R32" s="35"/>
      <c r="S32" s="35"/>
      <c r="T32" s="32" t="s">
        <v>98</v>
      </c>
      <c r="U32" s="32" t="s">
        <v>98</v>
      </c>
      <c r="V32" s="35"/>
      <c r="W32" s="35"/>
      <c r="X32" s="35"/>
      <c r="Y32" s="35"/>
      <c r="Z32" s="35"/>
      <c r="AA32" s="32" t="s">
        <v>98</v>
      </c>
      <c r="AB32" s="32" t="s">
        <v>98</v>
      </c>
      <c r="AC32" s="35"/>
      <c r="AD32" s="35"/>
      <c r="AE32" s="35"/>
      <c r="AF32" s="35"/>
      <c r="AG32" s="35"/>
      <c r="AH32" s="32" t="s">
        <v>98</v>
      </c>
      <c r="AI32" s="32" t="s">
        <v>98</v>
      </c>
      <c r="AJ32" s="35"/>
      <c r="AK32" s="35"/>
      <c r="AL32" s="35"/>
      <c r="AM32" s="35"/>
      <c r="AN32" s="35"/>
      <c r="AO32" s="2">
        <f t="shared" si="0"/>
        <v>0</v>
      </c>
    </row>
    <row r="33" spans="1:41" ht="15.75" x14ac:dyDescent="0.25">
      <c r="G33" s="84" t="s">
        <v>77</v>
      </c>
      <c r="H33" s="84"/>
      <c r="I33" s="39">
        <f>SUM(I13:I32)</f>
        <v>0</v>
      </c>
      <c r="AL33" s="92" t="s">
        <v>77</v>
      </c>
      <c r="AM33" s="92"/>
      <c r="AN33" s="92"/>
      <c r="AO33" s="38">
        <f>SUM(AO13:AO32)</f>
        <v>0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I38" s="28" t="s">
        <v>80</v>
      </c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O13:S32 V13:Z32 AC13:AG32 AJ13:AN32 J13:L32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A8" zoomScaleNormal="100" workbookViewId="0">
      <selection activeCell="B13" sqref="B13:G20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">
        <v>102</v>
      </c>
      <c r="E6" s="81"/>
      <c r="F6" s="82"/>
      <c r="J6" s="83" t="s">
        <v>83</v>
      </c>
      <c r="K6" s="83"/>
      <c r="L6" s="86" t="s">
        <v>85</v>
      </c>
      <c r="M6" s="86"/>
      <c r="N6" s="86"/>
      <c r="O6" s="86"/>
      <c r="P6" s="83" t="s">
        <v>109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">
        <v>18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4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97</v>
      </c>
      <c r="K12" s="52" t="s">
        <v>82</v>
      </c>
      <c r="L12" s="52" t="s">
        <v>65</v>
      </c>
      <c r="M12" s="52" t="s">
        <v>95</v>
      </c>
      <c r="N12" s="52" t="s">
        <v>96</v>
      </c>
      <c r="O12" s="52" t="s">
        <v>96</v>
      </c>
      <c r="P12" s="52" t="s">
        <v>59</v>
      </c>
      <c r="Q12" s="52" t="s">
        <v>97</v>
      </c>
      <c r="R12" s="52" t="s">
        <v>82</v>
      </c>
      <c r="S12" s="52" t="s">
        <v>65</v>
      </c>
      <c r="T12" s="52" t="s">
        <v>95</v>
      </c>
      <c r="U12" s="52" t="s">
        <v>96</v>
      </c>
      <c r="V12" s="52" t="s">
        <v>96</v>
      </c>
      <c r="W12" s="52" t="s">
        <v>59</v>
      </c>
      <c r="X12" s="52" t="s">
        <v>97</v>
      </c>
      <c r="Y12" s="52" t="s">
        <v>82</v>
      </c>
      <c r="Z12" s="52" t="s">
        <v>65</v>
      </c>
      <c r="AA12" s="52" t="s">
        <v>95</v>
      </c>
      <c r="AB12" s="52" t="s">
        <v>96</v>
      </c>
      <c r="AC12" s="52" t="s">
        <v>96</v>
      </c>
      <c r="AD12" s="52" t="s">
        <v>59</v>
      </c>
      <c r="AE12" s="52" t="s">
        <v>97</v>
      </c>
      <c r="AF12" s="52" t="s">
        <v>82</v>
      </c>
      <c r="AG12" s="52" t="s">
        <v>65</v>
      </c>
      <c r="AH12" s="52" t="s">
        <v>95</v>
      </c>
      <c r="AI12" s="52" t="s">
        <v>96</v>
      </c>
      <c r="AJ12" s="52" t="s">
        <v>96</v>
      </c>
      <c r="AK12" s="52" t="s">
        <v>59</v>
      </c>
      <c r="AL12" s="52" t="s">
        <v>97</v>
      </c>
      <c r="AM12" s="52" t="s">
        <v>82</v>
      </c>
      <c r="AN12" s="52" t="s">
        <v>65</v>
      </c>
      <c r="AO12" s="88"/>
    </row>
    <row r="13" spans="1:41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21</v>
      </c>
      <c r="J13" s="35" t="s">
        <v>62</v>
      </c>
      <c r="K13" s="32" t="s">
        <v>98</v>
      </c>
      <c r="L13" s="32" t="s">
        <v>98</v>
      </c>
      <c r="M13" s="35" t="s">
        <v>62</v>
      </c>
      <c r="N13" s="35" t="s">
        <v>62</v>
      </c>
      <c r="O13" s="35" t="s">
        <v>62</v>
      </c>
      <c r="P13" s="35" t="s">
        <v>62</v>
      </c>
      <c r="Q13" s="35" t="s">
        <v>62</v>
      </c>
      <c r="R13" s="32" t="s">
        <v>98</v>
      </c>
      <c r="S13" s="32" t="s">
        <v>98</v>
      </c>
      <c r="T13" s="35"/>
      <c r="U13" s="35">
        <v>3</v>
      </c>
      <c r="V13" s="35">
        <v>4</v>
      </c>
      <c r="W13" s="35"/>
      <c r="X13" s="35"/>
      <c r="Y13" s="32" t="s">
        <v>98</v>
      </c>
      <c r="Z13" s="32" t="s">
        <v>98</v>
      </c>
      <c r="AA13" s="35"/>
      <c r="AB13" s="35">
        <v>3</v>
      </c>
      <c r="AC13" s="35">
        <v>4</v>
      </c>
      <c r="AD13" s="35"/>
      <c r="AE13" s="35"/>
      <c r="AF13" s="32" t="s">
        <v>98</v>
      </c>
      <c r="AG13" s="32" t="s">
        <v>98</v>
      </c>
      <c r="AH13" s="35"/>
      <c r="AI13" s="35">
        <v>3</v>
      </c>
      <c r="AJ13" s="35">
        <v>4</v>
      </c>
      <c r="AK13" s="35"/>
      <c r="AL13" s="35"/>
      <c r="AM13" s="32" t="s">
        <v>98</v>
      </c>
      <c r="AN13" s="32" t="s">
        <v>98</v>
      </c>
      <c r="AO13" s="2">
        <f t="shared" ref="AO13:AO20" si="0">SUM(J13:AN13)</f>
        <v>21</v>
      </c>
    </row>
    <row r="14" spans="1:41" x14ac:dyDescent="0.25">
      <c r="A14" s="2">
        <v>2</v>
      </c>
      <c r="B14" s="61" t="s">
        <v>112</v>
      </c>
      <c r="C14" s="62"/>
      <c r="D14" s="63"/>
      <c r="E14" s="60" t="s">
        <v>111</v>
      </c>
      <c r="F14" s="2">
        <v>30</v>
      </c>
      <c r="G14" s="2" t="s">
        <v>107</v>
      </c>
      <c r="H14" s="2" t="s">
        <v>108</v>
      </c>
      <c r="I14" s="2">
        <v>72</v>
      </c>
      <c r="J14" s="35" t="s">
        <v>62</v>
      </c>
      <c r="K14" s="32" t="s">
        <v>98</v>
      </c>
      <c r="L14" s="32" t="s">
        <v>98</v>
      </c>
      <c r="M14" s="35" t="s">
        <v>62</v>
      </c>
      <c r="N14" s="35" t="s">
        <v>62</v>
      </c>
      <c r="O14" s="35" t="s">
        <v>62</v>
      </c>
      <c r="P14" s="35" t="s">
        <v>62</v>
      </c>
      <c r="Q14" s="35" t="s">
        <v>62</v>
      </c>
      <c r="R14" s="32" t="s">
        <v>98</v>
      </c>
      <c r="S14" s="32" t="s">
        <v>98</v>
      </c>
      <c r="T14" s="35">
        <v>7</v>
      </c>
      <c r="U14" s="35">
        <v>6</v>
      </c>
      <c r="V14" s="35"/>
      <c r="W14" s="35">
        <v>4</v>
      </c>
      <c r="X14" s="35">
        <v>7</v>
      </c>
      <c r="Y14" s="32" t="s">
        <v>98</v>
      </c>
      <c r="Z14" s="32" t="s">
        <v>98</v>
      </c>
      <c r="AA14" s="35">
        <v>7</v>
      </c>
      <c r="AB14" s="35">
        <v>6</v>
      </c>
      <c r="AC14" s="35"/>
      <c r="AD14" s="35">
        <v>4</v>
      </c>
      <c r="AE14" s="35">
        <v>7</v>
      </c>
      <c r="AF14" s="32" t="s">
        <v>98</v>
      </c>
      <c r="AG14" s="32" t="s">
        <v>98</v>
      </c>
      <c r="AH14" s="35">
        <v>7</v>
      </c>
      <c r="AI14" s="35">
        <v>6</v>
      </c>
      <c r="AJ14" s="35"/>
      <c r="AK14" s="35">
        <v>4</v>
      </c>
      <c r="AL14" s="35">
        <v>7</v>
      </c>
      <c r="AM14" s="32" t="s">
        <v>98</v>
      </c>
      <c r="AN14" s="32" t="s">
        <v>98</v>
      </c>
      <c r="AO14" s="2">
        <f t="shared" si="0"/>
        <v>72</v>
      </c>
    </row>
    <row r="15" spans="1:41" x14ac:dyDescent="0.25">
      <c r="A15" s="2">
        <v>3</v>
      </c>
      <c r="B15" s="61" t="s">
        <v>113</v>
      </c>
      <c r="C15" s="62"/>
      <c r="D15" s="63"/>
      <c r="E15" s="60" t="s">
        <v>112</v>
      </c>
      <c r="F15" s="2">
        <v>30</v>
      </c>
      <c r="G15" s="2" t="s">
        <v>107</v>
      </c>
      <c r="H15" s="2" t="s">
        <v>108</v>
      </c>
      <c r="I15" s="2">
        <v>72</v>
      </c>
      <c r="J15" s="35" t="s">
        <v>62</v>
      </c>
      <c r="K15" s="32" t="s">
        <v>98</v>
      </c>
      <c r="L15" s="32" t="s">
        <v>98</v>
      </c>
      <c r="M15" s="35" t="s">
        <v>62</v>
      </c>
      <c r="N15" s="35" t="s">
        <v>62</v>
      </c>
      <c r="O15" s="35" t="s">
        <v>62</v>
      </c>
      <c r="P15" s="35" t="s">
        <v>62</v>
      </c>
      <c r="Q15" s="35" t="s">
        <v>62</v>
      </c>
      <c r="R15" s="32" t="s">
        <v>98</v>
      </c>
      <c r="S15" s="32" t="s">
        <v>98</v>
      </c>
      <c r="T15" s="35">
        <v>7</v>
      </c>
      <c r="U15" s="35"/>
      <c r="V15" s="35">
        <v>7</v>
      </c>
      <c r="W15" s="35">
        <v>4</v>
      </c>
      <c r="X15" s="35">
        <v>6</v>
      </c>
      <c r="Y15" s="32" t="s">
        <v>98</v>
      </c>
      <c r="Z15" s="32" t="s">
        <v>98</v>
      </c>
      <c r="AA15" s="35">
        <v>7</v>
      </c>
      <c r="AB15" s="35"/>
      <c r="AC15" s="35">
        <v>7</v>
      </c>
      <c r="AD15" s="35">
        <v>4</v>
      </c>
      <c r="AE15" s="35">
        <v>6</v>
      </c>
      <c r="AF15" s="32" t="s">
        <v>98</v>
      </c>
      <c r="AG15" s="32" t="s">
        <v>98</v>
      </c>
      <c r="AH15" s="35">
        <v>7</v>
      </c>
      <c r="AI15" s="35"/>
      <c r="AJ15" s="35">
        <v>7</v>
      </c>
      <c r="AK15" s="35">
        <v>4</v>
      </c>
      <c r="AL15" s="35">
        <v>6</v>
      </c>
      <c r="AM15" s="32" t="s">
        <v>98</v>
      </c>
      <c r="AN15" s="32" t="s">
        <v>98</v>
      </c>
      <c r="AO15" s="2">
        <f t="shared" si="0"/>
        <v>72</v>
      </c>
    </row>
    <row r="16" spans="1:41" x14ac:dyDescent="0.25">
      <c r="A16" s="2">
        <v>4</v>
      </c>
      <c r="B16" s="61" t="s">
        <v>114</v>
      </c>
      <c r="C16" s="62"/>
      <c r="D16" s="63"/>
      <c r="E16" s="60" t="s">
        <v>113</v>
      </c>
      <c r="F16" s="2">
        <v>30</v>
      </c>
      <c r="G16" s="2" t="s">
        <v>120</v>
      </c>
      <c r="H16" s="2" t="s">
        <v>108</v>
      </c>
      <c r="I16" s="2">
        <v>72</v>
      </c>
      <c r="J16" s="35" t="s">
        <v>62</v>
      </c>
      <c r="K16" s="32" t="s">
        <v>98</v>
      </c>
      <c r="L16" s="32" t="s">
        <v>98</v>
      </c>
      <c r="M16" s="35" t="s">
        <v>62</v>
      </c>
      <c r="N16" s="35" t="s">
        <v>62</v>
      </c>
      <c r="O16" s="35" t="s">
        <v>62</v>
      </c>
      <c r="P16" s="35" t="s">
        <v>62</v>
      </c>
      <c r="Q16" s="35" t="s">
        <v>62</v>
      </c>
      <c r="R16" s="32" t="s">
        <v>98</v>
      </c>
      <c r="S16" s="32" t="s">
        <v>98</v>
      </c>
      <c r="T16" s="35"/>
      <c r="U16" s="35">
        <v>6</v>
      </c>
      <c r="V16" s="35">
        <v>7</v>
      </c>
      <c r="W16" s="35">
        <v>6</v>
      </c>
      <c r="X16" s="35" t="s">
        <v>59</v>
      </c>
      <c r="Y16" s="32" t="s">
        <v>98</v>
      </c>
      <c r="Z16" s="32" t="s">
        <v>98</v>
      </c>
      <c r="AA16" s="35"/>
      <c r="AB16" s="35">
        <v>6</v>
      </c>
      <c r="AC16" s="35">
        <v>7</v>
      </c>
      <c r="AD16" s="35" t="s">
        <v>59</v>
      </c>
      <c r="AE16" s="35" t="s">
        <v>59</v>
      </c>
      <c r="AF16" s="32" t="s">
        <v>98</v>
      </c>
      <c r="AG16" s="32" t="s">
        <v>98</v>
      </c>
      <c r="AH16" s="35"/>
      <c r="AI16" s="35">
        <v>6</v>
      </c>
      <c r="AJ16" s="35">
        <v>7</v>
      </c>
      <c r="AK16" s="35">
        <v>6</v>
      </c>
      <c r="AL16" s="35">
        <v>5</v>
      </c>
      <c r="AM16" s="32" t="s">
        <v>98</v>
      </c>
      <c r="AN16" s="32" t="s">
        <v>98</v>
      </c>
      <c r="AO16" s="2">
        <f>SUM(J16:AN16)</f>
        <v>56</v>
      </c>
    </row>
    <row r="17" spans="1:41" x14ac:dyDescent="0.25">
      <c r="A17" s="2">
        <v>5</v>
      </c>
      <c r="B17" s="61" t="s">
        <v>115</v>
      </c>
      <c r="C17" s="62"/>
      <c r="D17" s="63"/>
      <c r="E17" s="60" t="s">
        <v>114</v>
      </c>
      <c r="F17" s="2">
        <v>30</v>
      </c>
      <c r="G17" s="2" t="s">
        <v>107</v>
      </c>
      <c r="H17" s="2" t="s">
        <v>108</v>
      </c>
      <c r="I17" s="2">
        <v>72</v>
      </c>
      <c r="J17" s="35" t="s">
        <v>62</v>
      </c>
      <c r="K17" s="32" t="s">
        <v>98</v>
      </c>
      <c r="L17" s="32" t="s">
        <v>98</v>
      </c>
      <c r="M17" s="35" t="s">
        <v>62</v>
      </c>
      <c r="N17" s="35" t="s">
        <v>62</v>
      </c>
      <c r="O17" s="35" t="s">
        <v>62</v>
      </c>
      <c r="P17" s="35" t="s">
        <v>62</v>
      </c>
      <c r="Q17" s="35" t="s">
        <v>62</v>
      </c>
      <c r="R17" s="32" t="s">
        <v>98</v>
      </c>
      <c r="S17" s="32" t="s">
        <v>98</v>
      </c>
      <c r="T17" s="35">
        <v>7</v>
      </c>
      <c r="U17" s="35"/>
      <c r="V17" s="35">
        <v>6</v>
      </c>
      <c r="W17" s="35">
        <v>6</v>
      </c>
      <c r="X17" s="35">
        <v>5</v>
      </c>
      <c r="Y17" s="32" t="s">
        <v>98</v>
      </c>
      <c r="Z17" s="32" t="s">
        <v>98</v>
      </c>
      <c r="AA17" s="35">
        <v>7</v>
      </c>
      <c r="AB17" s="35"/>
      <c r="AC17" s="35">
        <v>6</v>
      </c>
      <c r="AD17" s="35">
        <v>6</v>
      </c>
      <c r="AE17" s="35">
        <v>5</v>
      </c>
      <c r="AF17" s="32" t="s">
        <v>98</v>
      </c>
      <c r="AG17" s="32" t="s">
        <v>98</v>
      </c>
      <c r="AH17" s="35">
        <v>7</v>
      </c>
      <c r="AI17" s="35"/>
      <c r="AJ17" s="35">
        <v>6</v>
      </c>
      <c r="AK17" s="35">
        <v>6</v>
      </c>
      <c r="AL17" s="35">
        <v>5</v>
      </c>
      <c r="AM17" s="32" t="s">
        <v>98</v>
      </c>
      <c r="AN17" s="32" t="s">
        <v>98</v>
      </c>
      <c r="AO17" s="2">
        <f>SUM(J17:AN17)</f>
        <v>72</v>
      </c>
    </row>
    <row r="18" spans="1:41" x14ac:dyDescent="0.25">
      <c r="A18" s="2">
        <v>6</v>
      </c>
      <c r="B18" s="61" t="s">
        <v>116</v>
      </c>
      <c r="C18" s="62"/>
      <c r="D18" s="63"/>
      <c r="E18" s="60" t="s">
        <v>115</v>
      </c>
      <c r="F18" s="2">
        <v>30</v>
      </c>
      <c r="G18" s="2" t="s">
        <v>107</v>
      </c>
      <c r="H18" s="2" t="s">
        <v>108</v>
      </c>
      <c r="I18" s="2">
        <v>72</v>
      </c>
      <c r="J18" s="35" t="s">
        <v>62</v>
      </c>
      <c r="K18" s="32" t="s">
        <v>98</v>
      </c>
      <c r="L18" s="32" t="s">
        <v>98</v>
      </c>
      <c r="M18" s="35" t="s">
        <v>62</v>
      </c>
      <c r="N18" s="35" t="s">
        <v>62</v>
      </c>
      <c r="O18" s="35" t="s">
        <v>62</v>
      </c>
      <c r="P18" s="35" t="s">
        <v>62</v>
      </c>
      <c r="Q18" s="35" t="s">
        <v>62</v>
      </c>
      <c r="R18" s="32" t="s">
        <v>98</v>
      </c>
      <c r="S18" s="32" t="s">
        <v>98</v>
      </c>
      <c r="T18" s="35">
        <v>7</v>
      </c>
      <c r="U18" s="35">
        <v>7</v>
      </c>
      <c r="V18" s="35">
        <v>6</v>
      </c>
      <c r="W18" s="35">
        <v>4</v>
      </c>
      <c r="X18" s="35"/>
      <c r="Y18" s="32" t="s">
        <v>98</v>
      </c>
      <c r="Z18" s="32" t="s">
        <v>98</v>
      </c>
      <c r="AA18" s="35">
        <v>7</v>
      </c>
      <c r="AB18" s="35">
        <v>7</v>
      </c>
      <c r="AC18" s="35">
        <v>6</v>
      </c>
      <c r="AD18" s="35">
        <v>4</v>
      </c>
      <c r="AE18" s="35"/>
      <c r="AF18" s="32" t="s">
        <v>98</v>
      </c>
      <c r="AG18" s="32" t="s">
        <v>98</v>
      </c>
      <c r="AH18" s="35">
        <v>7</v>
      </c>
      <c r="AI18" s="35">
        <v>7</v>
      </c>
      <c r="AJ18" s="35" t="s">
        <v>59</v>
      </c>
      <c r="AK18" s="35">
        <v>4</v>
      </c>
      <c r="AL18" s="35"/>
      <c r="AM18" s="32" t="s">
        <v>98</v>
      </c>
      <c r="AN18" s="32" t="s">
        <v>98</v>
      </c>
      <c r="AO18" s="2">
        <f t="shared" si="0"/>
        <v>66</v>
      </c>
    </row>
    <row r="19" spans="1:41" x14ac:dyDescent="0.25">
      <c r="A19" s="2">
        <v>7</v>
      </c>
      <c r="B19" s="61" t="s">
        <v>117</v>
      </c>
      <c r="C19" s="62"/>
      <c r="D19" s="63"/>
      <c r="E19" s="60" t="s">
        <v>116</v>
      </c>
      <c r="F19" s="2">
        <v>30</v>
      </c>
      <c r="G19" s="2" t="s">
        <v>107</v>
      </c>
      <c r="H19" s="2" t="s">
        <v>108</v>
      </c>
      <c r="I19" s="2">
        <v>72</v>
      </c>
      <c r="J19" s="35" t="s">
        <v>62</v>
      </c>
      <c r="K19" s="32" t="s">
        <v>98</v>
      </c>
      <c r="L19" s="32" t="s">
        <v>98</v>
      </c>
      <c r="M19" s="35" t="s">
        <v>62</v>
      </c>
      <c r="N19" s="35" t="s">
        <v>62</v>
      </c>
      <c r="O19" s="35" t="s">
        <v>62</v>
      </c>
      <c r="P19" s="35" t="s">
        <v>62</v>
      </c>
      <c r="Q19" s="35" t="s">
        <v>62</v>
      </c>
      <c r="R19" s="32" t="s">
        <v>98</v>
      </c>
      <c r="S19" s="32" t="s">
        <v>98</v>
      </c>
      <c r="T19" s="35">
        <v>7</v>
      </c>
      <c r="U19" s="35">
        <v>7</v>
      </c>
      <c r="V19" s="35"/>
      <c r="W19" s="35">
        <v>4</v>
      </c>
      <c r="X19" s="35">
        <v>6</v>
      </c>
      <c r="Y19" s="32" t="s">
        <v>98</v>
      </c>
      <c r="Z19" s="32" t="s">
        <v>98</v>
      </c>
      <c r="AA19" s="35">
        <v>7</v>
      </c>
      <c r="AB19" s="35">
        <v>7</v>
      </c>
      <c r="AC19" s="35"/>
      <c r="AD19" s="35">
        <v>4</v>
      </c>
      <c r="AE19" s="35">
        <v>6</v>
      </c>
      <c r="AF19" s="32" t="s">
        <v>98</v>
      </c>
      <c r="AG19" s="32" t="s">
        <v>98</v>
      </c>
      <c r="AH19" s="35">
        <v>7</v>
      </c>
      <c r="AI19" s="35">
        <v>7</v>
      </c>
      <c r="AJ19" s="35"/>
      <c r="AK19" s="35">
        <v>4</v>
      </c>
      <c r="AL19" s="35">
        <v>6</v>
      </c>
      <c r="AM19" s="32" t="s">
        <v>98</v>
      </c>
      <c r="AN19" s="32" t="s">
        <v>98</v>
      </c>
      <c r="AO19" s="2">
        <f t="shared" si="0"/>
        <v>72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72</v>
      </c>
      <c r="J20" s="35" t="s">
        <v>62</v>
      </c>
      <c r="K20" s="32" t="s">
        <v>98</v>
      </c>
      <c r="L20" s="32" t="s">
        <v>98</v>
      </c>
      <c r="M20" s="35" t="s">
        <v>62</v>
      </c>
      <c r="N20" s="35" t="s">
        <v>62</v>
      </c>
      <c r="O20" s="35" t="s">
        <v>62</v>
      </c>
      <c r="P20" s="35" t="s">
        <v>62</v>
      </c>
      <c r="Q20" s="35" t="s">
        <v>62</v>
      </c>
      <c r="R20" s="32" t="s">
        <v>98</v>
      </c>
      <c r="S20" s="32" t="s">
        <v>98</v>
      </c>
      <c r="T20" s="35"/>
      <c r="U20" s="35">
        <v>6</v>
      </c>
      <c r="V20" s="35">
        <v>5</v>
      </c>
      <c r="W20" s="35">
        <v>7</v>
      </c>
      <c r="X20" s="35">
        <v>6</v>
      </c>
      <c r="Y20" s="32" t="s">
        <v>98</v>
      </c>
      <c r="Z20" s="32" t="s">
        <v>98</v>
      </c>
      <c r="AA20" s="35"/>
      <c r="AB20" s="35">
        <v>6</v>
      </c>
      <c r="AC20" s="35">
        <v>5</v>
      </c>
      <c r="AD20" s="35">
        <v>7</v>
      </c>
      <c r="AE20" s="35">
        <v>6</v>
      </c>
      <c r="AF20" s="32" t="s">
        <v>98</v>
      </c>
      <c r="AG20" s="32" t="s">
        <v>98</v>
      </c>
      <c r="AH20" s="35"/>
      <c r="AI20" s="35">
        <v>6</v>
      </c>
      <c r="AJ20" s="35">
        <v>5</v>
      </c>
      <c r="AK20" s="35">
        <v>7</v>
      </c>
      <c r="AL20" s="35">
        <v>6</v>
      </c>
      <c r="AM20" s="32" t="s">
        <v>98</v>
      </c>
      <c r="AN20" s="32" t="s">
        <v>98</v>
      </c>
      <c r="AO20" s="2">
        <f t="shared" si="0"/>
        <v>72</v>
      </c>
    </row>
    <row r="21" spans="1:41" x14ac:dyDescent="0.25">
      <c r="A21" s="2">
        <v>9</v>
      </c>
      <c r="B21" s="93"/>
      <c r="C21" s="94"/>
      <c r="D21" s="95"/>
      <c r="E21" s="60" t="s">
        <v>118</v>
      </c>
      <c r="F21" s="2"/>
      <c r="G21" s="2"/>
      <c r="H21" s="2"/>
      <c r="I21" s="2"/>
      <c r="J21" s="35"/>
      <c r="K21" s="32" t="s">
        <v>98</v>
      </c>
      <c r="L21" s="32" t="s">
        <v>98</v>
      </c>
      <c r="M21" s="35"/>
      <c r="N21" s="35"/>
      <c r="O21" s="35"/>
      <c r="P21" s="35"/>
      <c r="Q21" s="35"/>
      <c r="R21" s="32" t="s">
        <v>98</v>
      </c>
      <c r="S21" s="32" t="s">
        <v>98</v>
      </c>
      <c r="T21" s="35"/>
      <c r="U21" s="35"/>
      <c r="V21" s="35"/>
      <c r="W21" s="35"/>
      <c r="X21" s="35"/>
      <c r="Y21" s="32" t="s">
        <v>98</v>
      </c>
      <c r="Z21" s="32" t="s">
        <v>98</v>
      </c>
      <c r="AA21" s="35"/>
      <c r="AB21" s="35"/>
      <c r="AC21" s="35"/>
      <c r="AD21" s="35"/>
      <c r="AE21" s="35"/>
      <c r="AF21" s="32" t="s">
        <v>98</v>
      </c>
      <c r="AG21" s="32" t="s">
        <v>98</v>
      </c>
      <c r="AH21" s="35"/>
      <c r="AI21" s="35"/>
      <c r="AJ21" s="35"/>
      <c r="AK21" s="35"/>
      <c r="AL21" s="35"/>
      <c r="AM21" s="32" t="s">
        <v>98</v>
      </c>
      <c r="AN21" s="32" t="s">
        <v>98</v>
      </c>
      <c r="AO21" s="2">
        <f t="shared" ref="AO21:AO32" si="1">SUM(J21:AN21)</f>
        <v>0</v>
      </c>
    </row>
    <row r="22" spans="1:41" x14ac:dyDescent="0.25">
      <c r="A22" s="2">
        <v>10</v>
      </c>
      <c r="B22" s="89"/>
      <c r="C22" s="90"/>
      <c r="D22" s="90"/>
      <c r="E22" s="91"/>
      <c r="F22" s="2"/>
      <c r="G22" s="2"/>
      <c r="H22" s="2"/>
      <c r="I22" s="2"/>
      <c r="J22" s="35"/>
      <c r="K22" s="32" t="s">
        <v>98</v>
      </c>
      <c r="L22" s="32" t="s">
        <v>98</v>
      </c>
      <c r="M22" s="35"/>
      <c r="N22" s="35"/>
      <c r="O22" s="35"/>
      <c r="P22" s="35"/>
      <c r="Q22" s="35"/>
      <c r="R22" s="32" t="s">
        <v>98</v>
      </c>
      <c r="S22" s="32" t="s">
        <v>98</v>
      </c>
      <c r="T22" s="35"/>
      <c r="U22" s="35"/>
      <c r="V22" s="35"/>
      <c r="W22" s="35"/>
      <c r="X22" s="35"/>
      <c r="Y22" s="32" t="s">
        <v>98</v>
      </c>
      <c r="Z22" s="32" t="s">
        <v>98</v>
      </c>
      <c r="AA22" s="35"/>
      <c r="AB22" s="35"/>
      <c r="AC22" s="35"/>
      <c r="AD22" s="35"/>
      <c r="AE22" s="35"/>
      <c r="AF22" s="32" t="s">
        <v>98</v>
      </c>
      <c r="AG22" s="32" t="s">
        <v>98</v>
      </c>
      <c r="AH22" s="35"/>
      <c r="AI22" s="35"/>
      <c r="AJ22" s="35"/>
      <c r="AK22" s="35"/>
      <c r="AL22" s="35"/>
      <c r="AM22" s="32" t="s">
        <v>98</v>
      </c>
      <c r="AN22" s="32" t="s">
        <v>98</v>
      </c>
      <c r="AO22" s="2">
        <f t="shared" si="1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2" t="s">
        <v>98</v>
      </c>
      <c r="L23" s="32" t="s">
        <v>98</v>
      </c>
      <c r="M23" s="35"/>
      <c r="N23" s="35"/>
      <c r="O23" s="35"/>
      <c r="P23" s="35"/>
      <c r="Q23" s="35"/>
      <c r="R23" s="32" t="s">
        <v>98</v>
      </c>
      <c r="S23" s="32" t="s">
        <v>98</v>
      </c>
      <c r="T23" s="35"/>
      <c r="U23" s="35"/>
      <c r="V23" s="35"/>
      <c r="W23" s="35"/>
      <c r="X23" s="35"/>
      <c r="Y23" s="32" t="s">
        <v>98</v>
      </c>
      <c r="Z23" s="32" t="s">
        <v>98</v>
      </c>
      <c r="AA23" s="35"/>
      <c r="AB23" s="35"/>
      <c r="AC23" s="35"/>
      <c r="AD23" s="35"/>
      <c r="AE23" s="35"/>
      <c r="AF23" s="32" t="s">
        <v>98</v>
      </c>
      <c r="AG23" s="32" t="s">
        <v>98</v>
      </c>
      <c r="AH23" s="35"/>
      <c r="AI23" s="35"/>
      <c r="AJ23" s="35"/>
      <c r="AK23" s="35"/>
      <c r="AL23" s="35"/>
      <c r="AM23" s="32" t="s">
        <v>98</v>
      </c>
      <c r="AN23" s="32" t="s">
        <v>98</v>
      </c>
      <c r="AO23" s="2">
        <f t="shared" si="1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2" t="s">
        <v>98</v>
      </c>
      <c r="L24" s="32" t="s">
        <v>98</v>
      </c>
      <c r="M24" s="35"/>
      <c r="N24" s="35"/>
      <c r="O24" s="35"/>
      <c r="P24" s="35"/>
      <c r="Q24" s="35"/>
      <c r="R24" s="32" t="s">
        <v>98</v>
      </c>
      <c r="S24" s="32" t="s">
        <v>98</v>
      </c>
      <c r="T24" s="35"/>
      <c r="U24" s="35"/>
      <c r="V24" s="35"/>
      <c r="W24" s="35"/>
      <c r="X24" s="35"/>
      <c r="Y24" s="32" t="s">
        <v>98</v>
      </c>
      <c r="Z24" s="32" t="s">
        <v>98</v>
      </c>
      <c r="AA24" s="35"/>
      <c r="AB24" s="35"/>
      <c r="AC24" s="35"/>
      <c r="AD24" s="35"/>
      <c r="AE24" s="35"/>
      <c r="AF24" s="32" t="s">
        <v>98</v>
      </c>
      <c r="AG24" s="32" t="s">
        <v>98</v>
      </c>
      <c r="AH24" s="35"/>
      <c r="AI24" s="35"/>
      <c r="AJ24" s="35"/>
      <c r="AK24" s="35"/>
      <c r="AL24" s="35"/>
      <c r="AM24" s="32" t="s">
        <v>98</v>
      </c>
      <c r="AN24" s="32" t="s">
        <v>98</v>
      </c>
      <c r="AO24" s="2">
        <f t="shared" si="1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2" t="s">
        <v>98</v>
      </c>
      <c r="L25" s="32" t="s">
        <v>98</v>
      </c>
      <c r="M25" s="35"/>
      <c r="N25" s="35"/>
      <c r="O25" s="35"/>
      <c r="P25" s="35"/>
      <c r="Q25" s="35"/>
      <c r="R25" s="32" t="s">
        <v>98</v>
      </c>
      <c r="S25" s="32" t="s">
        <v>98</v>
      </c>
      <c r="T25" s="35"/>
      <c r="U25" s="35"/>
      <c r="V25" s="35"/>
      <c r="W25" s="35"/>
      <c r="X25" s="35"/>
      <c r="Y25" s="32" t="s">
        <v>98</v>
      </c>
      <c r="Z25" s="32" t="s">
        <v>98</v>
      </c>
      <c r="AA25" s="35"/>
      <c r="AB25" s="35"/>
      <c r="AC25" s="35"/>
      <c r="AD25" s="35"/>
      <c r="AE25" s="35"/>
      <c r="AF25" s="32" t="s">
        <v>98</v>
      </c>
      <c r="AG25" s="32" t="s">
        <v>98</v>
      </c>
      <c r="AH25" s="35"/>
      <c r="AI25" s="35"/>
      <c r="AJ25" s="35"/>
      <c r="AK25" s="35"/>
      <c r="AL25" s="35"/>
      <c r="AM25" s="32" t="s">
        <v>98</v>
      </c>
      <c r="AN25" s="32" t="s">
        <v>98</v>
      </c>
      <c r="AO25" s="2">
        <f t="shared" si="1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2" t="s">
        <v>98</v>
      </c>
      <c r="L26" s="32" t="s">
        <v>98</v>
      </c>
      <c r="M26" s="35"/>
      <c r="N26" s="35"/>
      <c r="O26" s="35"/>
      <c r="P26" s="35"/>
      <c r="Q26" s="35"/>
      <c r="R26" s="32" t="s">
        <v>98</v>
      </c>
      <c r="S26" s="32" t="s">
        <v>98</v>
      </c>
      <c r="T26" s="35"/>
      <c r="U26" s="35"/>
      <c r="V26" s="35"/>
      <c r="W26" s="35"/>
      <c r="X26" s="35"/>
      <c r="Y26" s="32" t="s">
        <v>98</v>
      </c>
      <c r="Z26" s="32" t="s">
        <v>98</v>
      </c>
      <c r="AA26" s="35"/>
      <c r="AB26" s="35"/>
      <c r="AC26" s="35"/>
      <c r="AD26" s="35"/>
      <c r="AE26" s="35"/>
      <c r="AF26" s="32" t="s">
        <v>98</v>
      </c>
      <c r="AG26" s="32" t="s">
        <v>98</v>
      </c>
      <c r="AH26" s="35"/>
      <c r="AI26" s="35"/>
      <c r="AJ26" s="35"/>
      <c r="AK26" s="35"/>
      <c r="AL26" s="35"/>
      <c r="AM26" s="32" t="s">
        <v>98</v>
      </c>
      <c r="AN26" s="32" t="s">
        <v>98</v>
      </c>
      <c r="AO26" s="2">
        <f t="shared" si="1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2" t="s">
        <v>98</v>
      </c>
      <c r="L27" s="32" t="s">
        <v>98</v>
      </c>
      <c r="M27" s="35"/>
      <c r="N27" s="35"/>
      <c r="O27" s="35"/>
      <c r="P27" s="35"/>
      <c r="Q27" s="35"/>
      <c r="R27" s="32" t="s">
        <v>98</v>
      </c>
      <c r="S27" s="32" t="s">
        <v>98</v>
      </c>
      <c r="T27" s="35"/>
      <c r="U27" s="35"/>
      <c r="V27" s="35"/>
      <c r="W27" s="35"/>
      <c r="X27" s="35"/>
      <c r="Y27" s="32" t="s">
        <v>98</v>
      </c>
      <c r="Z27" s="32" t="s">
        <v>98</v>
      </c>
      <c r="AA27" s="35"/>
      <c r="AB27" s="35"/>
      <c r="AC27" s="35"/>
      <c r="AD27" s="35"/>
      <c r="AE27" s="35"/>
      <c r="AF27" s="32" t="s">
        <v>98</v>
      </c>
      <c r="AG27" s="32" t="s">
        <v>98</v>
      </c>
      <c r="AH27" s="35"/>
      <c r="AI27" s="35"/>
      <c r="AJ27" s="35"/>
      <c r="AK27" s="35"/>
      <c r="AL27" s="35"/>
      <c r="AM27" s="32" t="s">
        <v>98</v>
      </c>
      <c r="AN27" s="32" t="s">
        <v>98</v>
      </c>
      <c r="AO27" s="2">
        <f t="shared" si="1"/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2" t="s">
        <v>98</v>
      </c>
      <c r="L28" s="32" t="s">
        <v>98</v>
      </c>
      <c r="M28" s="35"/>
      <c r="N28" s="35"/>
      <c r="O28" s="35"/>
      <c r="P28" s="35"/>
      <c r="Q28" s="35"/>
      <c r="R28" s="32" t="s">
        <v>98</v>
      </c>
      <c r="S28" s="32" t="s">
        <v>98</v>
      </c>
      <c r="T28" s="35"/>
      <c r="U28" s="35"/>
      <c r="V28" s="35"/>
      <c r="W28" s="35"/>
      <c r="X28" s="35"/>
      <c r="Y28" s="32" t="s">
        <v>98</v>
      </c>
      <c r="Z28" s="32" t="s">
        <v>98</v>
      </c>
      <c r="AA28" s="35"/>
      <c r="AB28" s="35"/>
      <c r="AC28" s="35"/>
      <c r="AD28" s="35"/>
      <c r="AE28" s="35"/>
      <c r="AF28" s="32" t="s">
        <v>98</v>
      </c>
      <c r="AG28" s="32" t="s">
        <v>98</v>
      </c>
      <c r="AH28" s="35"/>
      <c r="AI28" s="35"/>
      <c r="AJ28" s="35"/>
      <c r="AK28" s="35"/>
      <c r="AL28" s="35"/>
      <c r="AM28" s="32" t="s">
        <v>98</v>
      </c>
      <c r="AN28" s="32" t="s">
        <v>98</v>
      </c>
      <c r="AO28" s="2">
        <f t="shared" si="1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2" t="s">
        <v>98</v>
      </c>
      <c r="L29" s="32" t="s">
        <v>98</v>
      </c>
      <c r="M29" s="35"/>
      <c r="N29" s="35"/>
      <c r="O29" s="35"/>
      <c r="P29" s="35"/>
      <c r="Q29" s="35"/>
      <c r="R29" s="32" t="s">
        <v>98</v>
      </c>
      <c r="S29" s="32" t="s">
        <v>98</v>
      </c>
      <c r="T29" s="35"/>
      <c r="U29" s="35"/>
      <c r="V29" s="35"/>
      <c r="W29" s="35"/>
      <c r="X29" s="35"/>
      <c r="Y29" s="32" t="s">
        <v>98</v>
      </c>
      <c r="Z29" s="32" t="s">
        <v>98</v>
      </c>
      <c r="AA29" s="35"/>
      <c r="AB29" s="35"/>
      <c r="AC29" s="35"/>
      <c r="AD29" s="35"/>
      <c r="AE29" s="35"/>
      <c r="AF29" s="32" t="s">
        <v>98</v>
      </c>
      <c r="AG29" s="32" t="s">
        <v>98</v>
      </c>
      <c r="AH29" s="35"/>
      <c r="AI29" s="35"/>
      <c r="AJ29" s="35"/>
      <c r="AK29" s="35"/>
      <c r="AL29" s="35"/>
      <c r="AM29" s="32" t="s">
        <v>98</v>
      </c>
      <c r="AN29" s="32" t="s">
        <v>98</v>
      </c>
      <c r="AO29" s="2">
        <f t="shared" si="1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2" t="s">
        <v>98</v>
      </c>
      <c r="L30" s="32" t="s">
        <v>98</v>
      </c>
      <c r="M30" s="35"/>
      <c r="N30" s="35"/>
      <c r="O30" s="35"/>
      <c r="P30" s="35"/>
      <c r="Q30" s="35"/>
      <c r="R30" s="32" t="s">
        <v>98</v>
      </c>
      <c r="S30" s="32" t="s">
        <v>98</v>
      </c>
      <c r="T30" s="35"/>
      <c r="U30" s="35"/>
      <c r="V30" s="35"/>
      <c r="W30" s="35"/>
      <c r="X30" s="35"/>
      <c r="Y30" s="32" t="s">
        <v>98</v>
      </c>
      <c r="Z30" s="32" t="s">
        <v>98</v>
      </c>
      <c r="AA30" s="35"/>
      <c r="AB30" s="35"/>
      <c r="AC30" s="35"/>
      <c r="AD30" s="35"/>
      <c r="AE30" s="35"/>
      <c r="AF30" s="32" t="s">
        <v>98</v>
      </c>
      <c r="AG30" s="32" t="s">
        <v>98</v>
      </c>
      <c r="AH30" s="35"/>
      <c r="AI30" s="35"/>
      <c r="AJ30" s="35"/>
      <c r="AK30" s="35"/>
      <c r="AL30" s="35"/>
      <c r="AM30" s="32" t="s">
        <v>98</v>
      </c>
      <c r="AN30" s="32" t="s">
        <v>98</v>
      </c>
      <c r="AO30" s="2">
        <f t="shared" si="1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2" t="s">
        <v>98</v>
      </c>
      <c r="L31" s="32" t="s">
        <v>98</v>
      </c>
      <c r="M31" s="35"/>
      <c r="N31" s="35"/>
      <c r="O31" s="35"/>
      <c r="P31" s="35"/>
      <c r="Q31" s="35"/>
      <c r="R31" s="32" t="s">
        <v>98</v>
      </c>
      <c r="S31" s="32" t="s">
        <v>98</v>
      </c>
      <c r="T31" s="35"/>
      <c r="U31" s="35"/>
      <c r="V31" s="35"/>
      <c r="W31" s="35"/>
      <c r="X31" s="35"/>
      <c r="Y31" s="32" t="s">
        <v>98</v>
      </c>
      <c r="Z31" s="32" t="s">
        <v>98</v>
      </c>
      <c r="AA31" s="35"/>
      <c r="AB31" s="35"/>
      <c r="AC31" s="35"/>
      <c r="AD31" s="35"/>
      <c r="AE31" s="35"/>
      <c r="AF31" s="32" t="s">
        <v>98</v>
      </c>
      <c r="AG31" s="32" t="s">
        <v>98</v>
      </c>
      <c r="AH31" s="35"/>
      <c r="AI31" s="35"/>
      <c r="AJ31" s="35"/>
      <c r="AK31" s="35"/>
      <c r="AL31" s="35"/>
      <c r="AM31" s="32" t="s">
        <v>98</v>
      </c>
      <c r="AN31" s="32" t="s">
        <v>98</v>
      </c>
      <c r="AO31" s="2">
        <f t="shared" si="1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2" t="s">
        <v>98</v>
      </c>
      <c r="L32" s="32" t="s">
        <v>98</v>
      </c>
      <c r="M32" s="35"/>
      <c r="N32" s="35"/>
      <c r="O32" s="35"/>
      <c r="P32" s="35"/>
      <c r="Q32" s="35"/>
      <c r="R32" s="32" t="s">
        <v>98</v>
      </c>
      <c r="S32" s="32" t="s">
        <v>98</v>
      </c>
      <c r="T32" s="35"/>
      <c r="U32" s="35"/>
      <c r="V32" s="35"/>
      <c r="W32" s="35"/>
      <c r="X32" s="35"/>
      <c r="Y32" s="32" t="s">
        <v>98</v>
      </c>
      <c r="Z32" s="32" t="s">
        <v>98</v>
      </c>
      <c r="AA32" s="35"/>
      <c r="AB32" s="35"/>
      <c r="AC32" s="35"/>
      <c r="AD32" s="35"/>
      <c r="AE32" s="35"/>
      <c r="AF32" s="32" t="s">
        <v>98</v>
      </c>
      <c r="AG32" s="32" t="s">
        <v>98</v>
      </c>
      <c r="AH32" s="35"/>
      <c r="AI32" s="35"/>
      <c r="AJ32" s="35"/>
      <c r="AK32" s="35"/>
      <c r="AL32" s="35"/>
      <c r="AM32" s="32" t="s">
        <v>98</v>
      </c>
      <c r="AN32" s="32" t="s">
        <v>98</v>
      </c>
      <c r="AO32" s="2">
        <f t="shared" si="1"/>
        <v>0</v>
      </c>
    </row>
    <row r="33" spans="1:41" ht="15.75" x14ac:dyDescent="0.25">
      <c r="G33" s="84" t="s">
        <v>77</v>
      </c>
      <c r="H33" s="84"/>
      <c r="I33" s="39">
        <f>SUM(I13:I32)</f>
        <v>525</v>
      </c>
      <c r="AL33" s="92" t="s">
        <v>77</v>
      </c>
      <c r="AM33" s="92"/>
      <c r="AN33" s="92"/>
      <c r="AO33" s="38">
        <f>SUM(AO13:AO32)</f>
        <v>503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I38" s="28" t="s">
        <v>80</v>
      </c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O10:AO12"/>
    <mergeCell ref="B13:D13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I9:I12"/>
    <mergeCell ref="J9:AN9"/>
    <mergeCell ref="L6:O6"/>
    <mergeCell ref="B22:E22"/>
    <mergeCell ref="J10:AN10"/>
    <mergeCell ref="A9:A12"/>
    <mergeCell ref="B9:E12"/>
    <mergeCell ref="F9:F12"/>
    <mergeCell ref="G9:G12"/>
    <mergeCell ref="H9:H12"/>
    <mergeCell ref="B20:D20"/>
    <mergeCell ref="B21:D21"/>
    <mergeCell ref="P6:R6"/>
    <mergeCell ref="A7:C7"/>
    <mergeCell ref="D7:F7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</mergeCells>
  <pageMargins left="0.7" right="0.7" top="0.75" bottom="0.75" header="0.3" footer="0.3"/>
  <pageSetup paperSize="9" scale="65" orientation="landscape" horizontalDpi="4294967293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BBD5CEA-E7B6-458B-8D27-BF43DC85923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T13:T32 X13:X32 O13:O32 J13:J32 M13:M32 V13:V32 P13:P20 Q13:Q32 N13:N20 AA13:AA32 AC13:AC32 AE13:AE32 AJ13:AJ32 AL13:AL32 AH13:AH32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opLeftCell="C9" zoomScaleNormal="100" workbookViewId="0">
      <selection activeCell="S25" sqref="S25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39" width="3.7109375" style="1" customWidth="1"/>
    <col min="40" max="40" width="11.42578125" style="1"/>
    <col min="41" max="16384" width="11.42578125" style="21"/>
  </cols>
  <sheetData>
    <row r="1" spans="1:40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</row>
    <row r="2" spans="1:40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 x14ac:dyDescent="0.25">
      <c r="A3" s="72" t="s">
        <v>2</v>
      </c>
      <c r="B3" s="72"/>
      <c r="C3" s="72"/>
      <c r="D3" s="73" t="s">
        <v>15</v>
      </c>
      <c r="E3" s="73"/>
      <c r="F3" s="73"/>
    </row>
    <row r="4" spans="1:40" x14ac:dyDescent="0.25">
      <c r="A4" s="74" t="s">
        <v>13</v>
      </c>
      <c r="B4" s="75"/>
      <c r="C4" s="76"/>
      <c r="D4" s="77">
        <v>755199</v>
      </c>
      <c r="E4" s="78"/>
      <c r="F4" s="79"/>
      <c r="AN4" s="21"/>
    </row>
    <row r="5" spans="1:40" x14ac:dyDescent="0.25">
      <c r="A5" s="74" t="s">
        <v>3</v>
      </c>
      <c r="B5" s="75"/>
      <c r="C5" s="76"/>
      <c r="D5" s="80" t="s">
        <v>43</v>
      </c>
      <c r="E5" s="81"/>
      <c r="F5" s="82"/>
      <c r="AN5" s="21"/>
    </row>
    <row r="6" spans="1:40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86</v>
      </c>
      <c r="M6" s="86"/>
      <c r="N6" s="86"/>
      <c r="O6" s="86"/>
      <c r="P6" s="83" t="s">
        <v>109</v>
      </c>
      <c r="Q6" s="83"/>
      <c r="R6" s="83"/>
      <c r="AN6" s="21"/>
    </row>
    <row r="7" spans="1:40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N7" s="21"/>
    </row>
    <row r="9" spans="1:40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34"/>
    </row>
    <row r="10" spans="1:40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8" t="s">
        <v>12</v>
      </c>
    </row>
    <row r="11" spans="1:40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88"/>
    </row>
    <row r="12" spans="1:40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95</v>
      </c>
      <c r="K12" s="52" t="s">
        <v>96</v>
      </c>
      <c r="L12" s="52" t="s">
        <v>96</v>
      </c>
      <c r="M12" s="52" t="s">
        <v>59</v>
      </c>
      <c r="N12" s="52" t="s">
        <v>97</v>
      </c>
      <c r="O12" s="52" t="s">
        <v>82</v>
      </c>
      <c r="P12" s="52" t="s">
        <v>65</v>
      </c>
      <c r="Q12" s="52" t="s">
        <v>95</v>
      </c>
      <c r="R12" s="52" t="s">
        <v>96</v>
      </c>
      <c r="S12" s="52" t="s">
        <v>96</v>
      </c>
      <c r="T12" s="52" t="s">
        <v>59</v>
      </c>
      <c r="U12" s="52" t="s">
        <v>97</v>
      </c>
      <c r="V12" s="52" t="s">
        <v>82</v>
      </c>
      <c r="W12" s="52" t="s">
        <v>65</v>
      </c>
      <c r="X12" s="52" t="s">
        <v>95</v>
      </c>
      <c r="Y12" s="52" t="s">
        <v>96</v>
      </c>
      <c r="Z12" s="52" t="s">
        <v>96</v>
      </c>
      <c r="AA12" s="52" t="s">
        <v>59</v>
      </c>
      <c r="AB12" s="52" t="s">
        <v>97</v>
      </c>
      <c r="AC12" s="52" t="s">
        <v>82</v>
      </c>
      <c r="AD12" s="52" t="s">
        <v>65</v>
      </c>
      <c r="AE12" s="52" t="s">
        <v>95</v>
      </c>
      <c r="AF12" s="52" t="s">
        <v>96</v>
      </c>
      <c r="AG12" s="52" t="s">
        <v>96</v>
      </c>
      <c r="AH12" s="52" t="s">
        <v>59</v>
      </c>
      <c r="AI12" s="52" t="s">
        <v>97</v>
      </c>
      <c r="AJ12" s="52" t="s">
        <v>82</v>
      </c>
      <c r="AK12" s="52" t="s">
        <v>65</v>
      </c>
      <c r="AL12" s="52" t="s">
        <v>95</v>
      </c>
      <c r="AM12" s="52" t="s">
        <v>96</v>
      </c>
      <c r="AN12" s="88"/>
    </row>
    <row r="13" spans="1:40" x14ac:dyDescent="0.25">
      <c r="A13" s="2">
        <v>1</v>
      </c>
      <c r="B13" s="93" t="s">
        <v>110</v>
      </c>
      <c r="C13" s="94"/>
      <c r="D13" s="95"/>
      <c r="E13" s="64"/>
      <c r="F13" s="2">
        <v>40</v>
      </c>
      <c r="G13" s="2" t="s">
        <v>119</v>
      </c>
      <c r="H13" s="2" t="s">
        <v>108</v>
      </c>
      <c r="I13" s="2">
        <f>(AN13)</f>
        <v>0</v>
      </c>
      <c r="J13" s="35"/>
      <c r="K13" s="35"/>
      <c r="L13" s="35"/>
      <c r="M13" s="35"/>
      <c r="N13" s="35"/>
      <c r="O13" s="32"/>
      <c r="P13" s="32"/>
      <c r="Q13" s="35"/>
      <c r="R13" s="35"/>
      <c r="S13" s="35"/>
      <c r="T13" s="35"/>
      <c r="U13" s="35"/>
      <c r="V13" s="32"/>
      <c r="W13" s="32"/>
      <c r="X13" s="35"/>
      <c r="Y13" s="35"/>
      <c r="Z13" s="35"/>
      <c r="AA13" s="35"/>
      <c r="AB13" s="35"/>
      <c r="AC13" s="32"/>
      <c r="AD13" s="32"/>
      <c r="AE13" s="35"/>
      <c r="AF13" s="35"/>
      <c r="AG13" s="35"/>
      <c r="AH13" s="35"/>
      <c r="AI13" s="35"/>
      <c r="AJ13" s="32"/>
      <c r="AK13" s="32"/>
      <c r="AL13" s="35"/>
      <c r="AM13" s="35"/>
      <c r="AN13" s="2">
        <f t="shared" ref="AN13:AN32" si="0">SUM(J13:AM13)</f>
        <v>0</v>
      </c>
    </row>
    <row r="14" spans="1:40" x14ac:dyDescent="0.25">
      <c r="A14" s="2">
        <v>2</v>
      </c>
      <c r="B14" s="64" t="s">
        <v>112</v>
      </c>
      <c r="C14" s="65"/>
      <c r="D14" s="66"/>
      <c r="E14" s="64"/>
      <c r="F14" s="2">
        <v>30</v>
      </c>
      <c r="G14" s="2" t="s">
        <v>107</v>
      </c>
      <c r="H14" s="2" t="s">
        <v>108</v>
      </c>
      <c r="I14" s="2">
        <f t="shared" ref="I14:I20" si="1">(AN14)</f>
        <v>0</v>
      </c>
      <c r="J14" s="35"/>
      <c r="K14" s="35"/>
      <c r="L14" s="35"/>
      <c r="M14" s="35"/>
      <c r="N14" s="35"/>
      <c r="O14" s="32"/>
      <c r="P14" s="32"/>
      <c r="Q14" s="35"/>
      <c r="R14" s="35"/>
      <c r="S14" s="35"/>
      <c r="T14" s="35"/>
      <c r="U14" s="35"/>
      <c r="V14" s="32"/>
      <c r="W14" s="32"/>
      <c r="X14" s="35"/>
      <c r="Y14" s="35"/>
      <c r="Z14" s="35"/>
      <c r="AA14" s="35"/>
      <c r="AB14" s="35"/>
      <c r="AC14" s="32"/>
      <c r="AD14" s="32"/>
      <c r="AE14" s="35"/>
      <c r="AF14" s="35"/>
      <c r="AG14" s="35"/>
      <c r="AH14" s="35"/>
      <c r="AI14" s="35"/>
      <c r="AJ14" s="32"/>
      <c r="AK14" s="32"/>
      <c r="AL14" s="35"/>
      <c r="AM14" s="35"/>
      <c r="AN14" s="2">
        <f t="shared" si="0"/>
        <v>0</v>
      </c>
    </row>
    <row r="15" spans="1:40" x14ac:dyDescent="0.25">
      <c r="A15" s="2">
        <v>3</v>
      </c>
      <c r="B15" s="64" t="s">
        <v>113</v>
      </c>
      <c r="C15" s="65"/>
      <c r="D15" s="66"/>
      <c r="E15" s="64"/>
      <c r="F15" s="2">
        <v>30</v>
      </c>
      <c r="G15" s="2" t="s">
        <v>107</v>
      </c>
      <c r="H15" s="2" t="s">
        <v>108</v>
      </c>
      <c r="I15" s="2">
        <f t="shared" si="1"/>
        <v>0</v>
      </c>
      <c r="J15" s="35"/>
      <c r="K15" s="35"/>
      <c r="L15" s="35"/>
      <c r="M15" s="35"/>
      <c r="N15" s="35"/>
      <c r="O15" s="32"/>
      <c r="P15" s="32"/>
      <c r="Q15" s="35"/>
      <c r="R15" s="35"/>
      <c r="S15" s="35"/>
      <c r="T15" s="35"/>
      <c r="U15" s="35"/>
      <c r="V15" s="32"/>
      <c r="W15" s="32"/>
      <c r="X15" s="35"/>
      <c r="Y15" s="35"/>
      <c r="Z15" s="35"/>
      <c r="AA15" s="35"/>
      <c r="AB15" s="35"/>
      <c r="AC15" s="32"/>
      <c r="AD15" s="32"/>
      <c r="AE15" s="35"/>
      <c r="AF15" s="35"/>
      <c r="AG15" s="35"/>
      <c r="AH15" s="35"/>
      <c r="AI15" s="35"/>
      <c r="AJ15" s="32"/>
      <c r="AK15" s="32"/>
      <c r="AL15" s="35"/>
      <c r="AM15" s="35"/>
      <c r="AN15" s="2">
        <f t="shared" si="0"/>
        <v>0</v>
      </c>
    </row>
    <row r="16" spans="1:40" x14ac:dyDescent="0.25">
      <c r="A16" s="2">
        <v>4</v>
      </c>
      <c r="B16" s="64" t="s">
        <v>114</v>
      </c>
      <c r="C16" s="65"/>
      <c r="D16" s="66"/>
      <c r="E16" s="64"/>
      <c r="F16" s="2">
        <v>30</v>
      </c>
      <c r="G16" s="2" t="s">
        <v>120</v>
      </c>
      <c r="H16" s="2" t="s">
        <v>108</v>
      </c>
      <c r="I16" s="2">
        <f t="shared" si="1"/>
        <v>0</v>
      </c>
      <c r="J16" s="35"/>
      <c r="K16" s="35"/>
      <c r="L16" s="35"/>
      <c r="M16" s="35"/>
      <c r="N16" s="35"/>
      <c r="O16" s="32"/>
      <c r="P16" s="32"/>
      <c r="Q16" s="35"/>
      <c r="R16" s="35"/>
      <c r="S16" s="35"/>
      <c r="T16" s="35"/>
      <c r="U16" s="35"/>
      <c r="V16" s="32"/>
      <c r="W16" s="32"/>
      <c r="X16" s="35"/>
      <c r="Y16" s="35"/>
      <c r="Z16" s="35"/>
      <c r="AA16" s="35"/>
      <c r="AB16" s="35"/>
      <c r="AC16" s="32"/>
      <c r="AD16" s="32"/>
      <c r="AE16" s="35"/>
      <c r="AF16" s="35"/>
      <c r="AG16" s="35"/>
      <c r="AH16" s="35"/>
      <c r="AI16" s="35"/>
      <c r="AJ16" s="32"/>
      <c r="AK16" s="32"/>
      <c r="AL16" s="35"/>
      <c r="AM16" s="35"/>
      <c r="AN16" s="2">
        <f t="shared" si="0"/>
        <v>0</v>
      </c>
    </row>
    <row r="17" spans="1:40" x14ac:dyDescent="0.25">
      <c r="A17" s="2">
        <v>5</v>
      </c>
      <c r="B17" s="64" t="s">
        <v>115</v>
      </c>
      <c r="C17" s="65"/>
      <c r="D17" s="66"/>
      <c r="E17" s="64"/>
      <c r="F17" s="2">
        <v>30</v>
      </c>
      <c r="G17" s="2" t="s">
        <v>107</v>
      </c>
      <c r="H17" s="2" t="s">
        <v>108</v>
      </c>
      <c r="I17" s="2">
        <f t="shared" si="1"/>
        <v>0</v>
      </c>
      <c r="J17" s="35"/>
      <c r="K17" s="35"/>
      <c r="L17" s="35"/>
      <c r="M17" s="35"/>
      <c r="N17" s="35"/>
      <c r="O17" s="32"/>
      <c r="P17" s="32"/>
      <c r="Q17" s="35"/>
      <c r="R17" s="35"/>
      <c r="S17" s="35"/>
      <c r="T17" s="35"/>
      <c r="U17" s="35"/>
      <c r="V17" s="32"/>
      <c r="W17" s="32"/>
      <c r="X17" s="35"/>
      <c r="Y17" s="35"/>
      <c r="Z17" s="35"/>
      <c r="AA17" s="35"/>
      <c r="AB17" s="35"/>
      <c r="AC17" s="32"/>
      <c r="AD17" s="32"/>
      <c r="AE17" s="35"/>
      <c r="AF17" s="35"/>
      <c r="AG17" s="35"/>
      <c r="AH17" s="35"/>
      <c r="AI17" s="35"/>
      <c r="AJ17" s="32"/>
      <c r="AK17" s="32"/>
      <c r="AL17" s="35"/>
      <c r="AM17" s="35"/>
      <c r="AN17" s="2">
        <f t="shared" si="0"/>
        <v>0</v>
      </c>
    </row>
    <row r="18" spans="1:40" x14ac:dyDescent="0.25">
      <c r="A18" s="2">
        <v>6</v>
      </c>
      <c r="B18" s="64" t="s">
        <v>116</v>
      </c>
      <c r="C18" s="65"/>
      <c r="D18" s="66"/>
      <c r="E18" s="64"/>
      <c r="F18" s="2">
        <v>30</v>
      </c>
      <c r="G18" s="2" t="s">
        <v>107</v>
      </c>
      <c r="H18" s="2" t="s">
        <v>108</v>
      </c>
      <c r="I18" s="2">
        <f t="shared" si="1"/>
        <v>0</v>
      </c>
      <c r="J18" s="35"/>
      <c r="K18" s="35"/>
      <c r="L18" s="35"/>
      <c r="M18" s="35"/>
      <c r="N18" s="35"/>
      <c r="O18" s="32"/>
      <c r="P18" s="32"/>
      <c r="Q18" s="35"/>
      <c r="R18" s="35"/>
      <c r="S18" s="35"/>
      <c r="T18" s="35"/>
      <c r="U18" s="35"/>
      <c r="V18" s="32"/>
      <c r="W18" s="32"/>
      <c r="X18" s="35"/>
      <c r="Y18" s="35"/>
      <c r="Z18" s="35"/>
      <c r="AA18" s="35"/>
      <c r="AB18" s="35"/>
      <c r="AC18" s="32"/>
      <c r="AD18" s="32"/>
      <c r="AE18" s="35"/>
      <c r="AF18" s="35"/>
      <c r="AG18" s="35"/>
      <c r="AH18" s="35"/>
      <c r="AI18" s="35"/>
      <c r="AJ18" s="32"/>
      <c r="AK18" s="32"/>
      <c r="AL18" s="35"/>
      <c r="AM18" s="35"/>
      <c r="AN18" s="2">
        <f t="shared" si="0"/>
        <v>0</v>
      </c>
    </row>
    <row r="19" spans="1:40" x14ac:dyDescent="0.25">
      <c r="A19" s="2">
        <v>7</v>
      </c>
      <c r="B19" s="64" t="s">
        <v>117</v>
      </c>
      <c r="C19" s="65"/>
      <c r="D19" s="66"/>
      <c r="E19" s="64"/>
      <c r="F19" s="2">
        <v>30</v>
      </c>
      <c r="G19" s="2" t="s">
        <v>107</v>
      </c>
      <c r="H19" s="2" t="s">
        <v>108</v>
      </c>
      <c r="I19" s="2">
        <f t="shared" si="1"/>
        <v>0</v>
      </c>
      <c r="J19" s="35"/>
      <c r="K19" s="35"/>
      <c r="L19" s="35"/>
      <c r="M19" s="35"/>
      <c r="N19" s="35"/>
      <c r="O19" s="32"/>
      <c r="P19" s="32"/>
      <c r="Q19" s="35"/>
      <c r="R19" s="35"/>
      <c r="S19" s="35"/>
      <c r="T19" s="35"/>
      <c r="U19" s="35"/>
      <c r="V19" s="32"/>
      <c r="W19" s="32"/>
      <c r="X19" s="35"/>
      <c r="Y19" s="35"/>
      <c r="Z19" s="35"/>
      <c r="AA19" s="35"/>
      <c r="AB19" s="35"/>
      <c r="AC19" s="32"/>
      <c r="AD19" s="32"/>
      <c r="AE19" s="35"/>
      <c r="AF19" s="35"/>
      <c r="AG19" s="35"/>
      <c r="AH19" s="35"/>
      <c r="AI19" s="35"/>
      <c r="AJ19" s="32"/>
      <c r="AK19" s="32"/>
      <c r="AL19" s="35"/>
      <c r="AM19" s="35"/>
      <c r="AN19" s="2">
        <f t="shared" si="0"/>
        <v>0</v>
      </c>
    </row>
    <row r="20" spans="1:40" x14ac:dyDescent="0.25">
      <c r="A20" s="2">
        <v>8</v>
      </c>
      <c r="B20" s="93" t="s">
        <v>118</v>
      </c>
      <c r="C20" s="94"/>
      <c r="D20" s="95"/>
      <c r="E20" s="64"/>
      <c r="F20" s="2">
        <v>30</v>
      </c>
      <c r="G20" s="2" t="s">
        <v>107</v>
      </c>
      <c r="H20" s="2" t="s">
        <v>108</v>
      </c>
      <c r="I20" s="2">
        <f t="shared" si="1"/>
        <v>0</v>
      </c>
      <c r="J20" s="35"/>
      <c r="K20" s="35"/>
      <c r="L20" s="35"/>
      <c r="M20" s="35"/>
      <c r="N20" s="35"/>
      <c r="O20" s="32"/>
      <c r="P20" s="32"/>
      <c r="Q20" s="35"/>
      <c r="R20" s="35"/>
      <c r="S20" s="35"/>
      <c r="T20" s="35"/>
      <c r="U20" s="35"/>
      <c r="V20" s="32"/>
      <c r="W20" s="32"/>
      <c r="X20" s="35"/>
      <c r="Y20" s="35"/>
      <c r="Z20" s="35"/>
      <c r="AA20" s="35"/>
      <c r="AB20" s="35"/>
      <c r="AC20" s="32"/>
      <c r="AD20" s="32"/>
      <c r="AE20" s="35"/>
      <c r="AF20" s="35"/>
      <c r="AG20" s="35"/>
      <c r="AH20" s="35"/>
      <c r="AI20" s="35"/>
      <c r="AJ20" s="32"/>
      <c r="AK20" s="32"/>
      <c r="AL20" s="35"/>
      <c r="AM20" s="35"/>
      <c r="AN20" s="2">
        <f t="shared" si="0"/>
        <v>0</v>
      </c>
    </row>
    <row r="21" spans="1:40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5"/>
      <c r="L21" s="35"/>
      <c r="M21" s="35"/>
      <c r="N21" s="35"/>
      <c r="O21" s="32" t="s">
        <v>98</v>
      </c>
      <c r="P21" s="32" t="s">
        <v>98</v>
      </c>
      <c r="Q21" s="35"/>
      <c r="R21" s="35"/>
      <c r="S21" s="35"/>
      <c r="T21" s="35"/>
      <c r="U21" s="35"/>
      <c r="V21" s="32" t="s">
        <v>98</v>
      </c>
      <c r="W21" s="32" t="s">
        <v>98</v>
      </c>
      <c r="X21" s="35"/>
      <c r="Y21" s="35"/>
      <c r="Z21" s="35"/>
      <c r="AA21" s="35"/>
      <c r="AB21" s="35"/>
      <c r="AC21" s="32" t="s">
        <v>98</v>
      </c>
      <c r="AD21" s="32" t="s">
        <v>98</v>
      </c>
      <c r="AE21" s="35"/>
      <c r="AF21" s="35"/>
      <c r="AG21" s="35"/>
      <c r="AH21" s="35"/>
      <c r="AI21" s="35"/>
      <c r="AJ21" s="32" t="s">
        <v>98</v>
      </c>
      <c r="AK21" s="32" t="s">
        <v>98</v>
      </c>
      <c r="AL21" s="35"/>
      <c r="AM21" s="35"/>
      <c r="AN21" s="2">
        <f t="shared" si="0"/>
        <v>0</v>
      </c>
    </row>
    <row r="22" spans="1:40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5"/>
      <c r="M22" s="35"/>
      <c r="N22" s="35"/>
      <c r="O22" s="32" t="s">
        <v>98</v>
      </c>
      <c r="P22" s="32" t="s">
        <v>98</v>
      </c>
      <c r="Q22" s="35"/>
      <c r="R22" s="35"/>
      <c r="S22" s="35"/>
      <c r="T22" s="35"/>
      <c r="U22" s="35"/>
      <c r="V22" s="32" t="s">
        <v>98</v>
      </c>
      <c r="W22" s="32" t="s">
        <v>98</v>
      </c>
      <c r="X22" s="35"/>
      <c r="Y22" s="35"/>
      <c r="Z22" s="35"/>
      <c r="AA22" s="35"/>
      <c r="AB22" s="35"/>
      <c r="AC22" s="32" t="s">
        <v>98</v>
      </c>
      <c r="AD22" s="32" t="s">
        <v>98</v>
      </c>
      <c r="AE22" s="35"/>
      <c r="AF22" s="35"/>
      <c r="AG22" s="35"/>
      <c r="AH22" s="35"/>
      <c r="AI22" s="35"/>
      <c r="AJ22" s="32" t="s">
        <v>98</v>
      </c>
      <c r="AK22" s="32" t="s">
        <v>98</v>
      </c>
      <c r="AL22" s="35"/>
      <c r="AM22" s="35"/>
      <c r="AN22" s="2">
        <f t="shared" si="0"/>
        <v>0</v>
      </c>
    </row>
    <row r="23" spans="1:40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5"/>
      <c r="M23" s="35"/>
      <c r="N23" s="35"/>
      <c r="O23" s="32" t="s">
        <v>98</v>
      </c>
      <c r="P23" s="32" t="s">
        <v>98</v>
      </c>
      <c r="Q23" s="35"/>
      <c r="R23" s="35"/>
      <c r="S23" s="35"/>
      <c r="T23" s="35"/>
      <c r="U23" s="35"/>
      <c r="V23" s="32" t="s">
        <v>98</v>
      </c>
      <c r="W23" s="32" t="s">
        <v>98</v>
      </c>
      <c r="X23" s="35"/>
      <c r="Y23" s="35"/>
      <c r="Z23" s="35"/>
      <c r="AA23" s="35"/>
      <c r="AB23" s="35"/>
      <c r="AC23" s="32" t="s">
        <v>98</v>
      </c>
      <c r="AD23" s="32" t="s">
        <v>98</v>
      </c>
      <c r="AE23" s="35"/>
      <c r="AF23" s="35"/>
      <c r="AG23" s="35"/>
      <c r="AH23" s="35"/>
      <c r="AI23" s="35"/>
      <c r="AJ23" s="32" t="s">
        <v>98</v>
      </c>
      <c r="AK23" s="32" t="s">
        <v>98</v>
      </c>
      <c r="AL23" s="35"/>
      <c r="AM23" s="35"/>
      <c r="AN23" s="2">
        <f t="shared" si="0"/>
        <v>0</v>
      </c>
    </row>
    <row r="24" spans="1:40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5"/>
      <c r="M24" s="35"/>
      <c r="N24" s="35"/>
      <c r="O24" s="32" t="s">
        <v>98</v>
      </c>
      <c r="P24" s="32" t="s">
        <v>98</v>
      </c>
      <c r="Q24" s="35"/>
      <c r="R24" s="35"/>
      <c r="S24" s="35"/>
      <c r="T24" s="35"/>
      <c r="U24" s="35"/>
      <c r="V24" s="32" t="s">
        <v>98</v>
      </c>
      <c r="W24" s="32" t="s">
        <v>98</v>
      </c>
      <c r="X24" s="35"/>
      <c r="Y24" s="35"/>
      <c r="Z24" s="35"/>
      <c r="AA24" s="35"/>
      <c r="AB24" s="35"/>
      <c r="AC24" s="32" t="s">
        <v>98</v>
      </c>
      <c r="AD24" s="32" t="s">
        <v>98</v>
      </c>
      <c r="AE24" s="35"/>
      <c r="AF24" s="35"/>
      <c r="AG24" s="35"/>
      <c r="AH24" s="35"/>
      <c r="AI24" s="35"/>
      <c r="AJ24" s="32" t="s">
        <v>98</v>
      </c>
      <c r="AK24" s="32" t="s">
        <v>98</v>
      </c>
      <c r="AL24" s="35"/>
      <c r="AM24" s="35"/>
      <c r="AN24" s="2">
        <f t="shared" si="0"/>
        <v>0</v>
      </c>
    </row>
    <row r="25" spans="1:40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5"/>
      <c r="M25" s="35"/>
      <c r="N25" s="35"/>
      <c r="O25" s="32" t="s">
        <v>98</v>
      </c>
      <c r="P25" s="32" t="s">
        <v>98</v>
      </c>
      <c r="Q25" s="35"/>
      <c r="R25" s="35"/>
      <c r="S25" s="35"/>
      <c r="T25" s="35"/>
      <c r="U25" s="35"/>
      <c r="V25" s="32" t="s">
        <v>98</v>
      </c>
      <c r="W25" s="32" t="s">
        <v>98</v>
      </c>
      <c r="X25" s="35"/>
      <c r="Y25" s="35"/>
      <c r="Z25" s="35"/>
      <c r="AA25" s="35"/>
      <c r="AB25" s="35"/>
      <c r="AC25" s="32" t="s">
        <v>98</v>
      </c>
      <c r="AD25" s="32" t="s">
        <v>98</v>
      </c>
      <c r="AE25" s="35"/>
      <c r="AF25" s="35"/>
      <c r="AG25" s="35"/>
      <c r="AH25" s="35"/>
      <c r="AI25" s="35"/>
      <c r="AJ25" s="32" t="s">
        <v>98</v>
      </c>
      <c r="AK25" s="32" t="s">
        <v>98</v>
      </c>
      <c r="AL25" s="35"/>
      <c r="AM25" s="35"/>
      <c r="AN25" s="2">
        <f t="shared" si="0"/>
        <v>0</v>
      </c>
    </row>
    <row r="26" spans="1:40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5"/>
      <c r="M26" s="35"/>
      <c r="N26" s="35"/>
      <c r="O26" s="32" t="s">
        <v>98</v>
      </c>
      <c r="P26" s="32" t="s">
        <v>98</v>
      </c>
      <c r="Q26" s="35"/>
      <c r="R26" s="35"/>
      <c r="S26" s="35"/>
      <c r="T26" s="35"/>
      <c r="U26" s="35"/>
      <c r="V26" s="32" t="s">
        <v>98</v>
      </c>
      <c r="W26" s="32" t="s">
        <v>98</v>
      </c>
      <c r="X26" s="35"/>
      <c r="Y26" s="35"/>
      <c r="Z26" s="35"/>
      <c r="AA26" s="35"/>
      <c r="AB26" s="35"/>
      <c r="AC26" s="32" t="s">
        <v>98</v>
      </c>
      <c r="AD26" s="32" t="s">
        <v>98</v>
      </c>
      <c r="AE26" s="35"/>
      <c r="AF26" s="35"/>
      <c r="AG26" s="35"/>
      <c r="AH26" s="35"/>
      <c r="AI26" s="35"/>
      <c r="AJ26" s="32" t="s">
        <v>98</v>
      </c>
      <c r="AK26" s="32" t="s">
        <v>98</v>
      </c>
      <c r="AL26" s="35"/>
      <c r="AM26" s="35"/>
      <c r="AN26" s="2">
        <f t="shared" si="0"/>
        <v>0</v>
      </c>
    </row>
    <row r="27" spans="1:40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5"/>
      <c r="M27" s="35"/>
      <c r="N27" s="35"/>
      <c r="O27" s="32" t="s">
        <v>98</v>
      </c>
      <c r="P27" s="32" t="s">
        <v>98</v>
      </c>
      <c r="Q27" s="35"/>
      <c r="R27" s="35"/>
      <c r="S27" s="35"/>
      <c r="T27" s="35"/>
      <c r="U27" s="35"/>
      <c r="V27" s="32" t="s">
        <v>98</v>
      </c>
      <c r="W27" s="32" t="s">
        <v>98</v>
      </c>
      <c r="X27" s="35"/>
      <c r="Y27" s="35"/>
      <c r="Z27" s="35"/>
      <c r="AA27" s="35"/>
      <c r="AB27" s="35"/>
      <c r="AC27" s="32" t="s">
        <v>98</v>
      </c>
      <c r="AD27" s="32" t="s">
        <v>98</v>
      </c>
      <c r="AE27" s="35"/>
      <c r="AF27" s="35"/>
      <c r="AG27" s="35"/>
      <c r="AH27" s="35"/>
      <c r="AI27" s="35"/>
      <c r="AJ27" s="32" t="s">
        <v>98</v>
      </c>
      <c r="AK27" s="32" t="s">
        <v>98</v>
      </c>
      <c r="AL27" s="35"/>
      <c r="AM27" s="35"/>
      <c r="AN27" s="2">
        <f t="shared" si="0"/>
        <v>0</v>
      </c>
    </row>
    <row r="28" spans="1:40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5"/>
      <c r="M28" s="35"/>
      <c r="N28" s="35"/>
      <c r="O28" s="32" t="s">
        <v>98</v>
      </c>
      <c r="P28" s="32" t="s">
        <v>98</v>
      </c>
      <c r="Q28" s="35"/>
      <c r="R28" s="35"/>
      <c r="S28" s="35"/>
      <c r="T28" s="35"/>
      <c r="U28" s="35"/>
      <c r="V28" s="32" t="s">
        <v>98</v>
      </c>
      <c r="W28" s="32" t="s">
        <v>98</v>
      </c>
      <c r="X28" s="35"/>
      <c r="Y28" s="35"/>
      <c r="Z28" s="35"/>
      <c r="AA28" s="35"/>
      <c r="AB28" s="35"/>
      <c r="AC28" s="32" t="s">
        <v>98</v>
      </c>
      <c r="AD28" s="32" t="s">
        <v>98</v>
      </c>
      <c r="AE28" s="35"/>
      <c r="AF28" s="35"/>
      <c r="AG28" s="35"/>
      <c r="AH28" s="35"/>
      <c r="AI28" s="35"/>
      <c r="AJ28" s="32" t="s">
        <v>98</v>
      </c>
      <c r="AK28" s="32" t="s">
        <v>98</v>
      </c>
      <c r="AL28" s="35"/>
      <c r="AM28" s="35"/>
      <c r="AN28" s="2">
        <f t="shared" si="0"/>
        <v>0</v>
      </c>
    </row>
    <row r="29" spans="1:40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5"/>
      <c r="M29" s="35"/>
      <c r="N29" s="35"/>
      <c r="O29" s="32" t="s">
        <v>98</v>
      </c>
      <c r="P29" s="32" t="s">
        <v>98</v>
      </c>
      <c r="Q29" s="35"/>
      <c r="R29" s="35"/>
      <c r="S29" s="35"/>
      <c r="T29" s="35"/>
      <c r="U29" s="35"/>
      <c r="V29" s="32" t="s">
        <v>98</v>
      </c>
      <c r="W29" s="32" t="s">
        <v>98</v>
      </c>
      <c r="X29" s="35"/>
      <c r="Y29" s="35"/>
      <c r="Z29" s="35"/>
      <c r="AA29" s="35"/>
      <c r="AB29" s="35"/>
      <c r="AC29" s="32" t="s">
        <v>98</v>
      </c>
      <c r="AD29" s="32" t="s">
        <v>98</v>
      </c>
      <c r="AE29" s="35"/>
      <c r="AF29" s="35"/>
      <c r="AG29" s="35"/>
      <c r="AH29" s="35"/>
      <c r="AI29" s="35"/>
      <c r="AJ29" s="32" t="s">
        <v>98</v>
      </c>
      <c r="AK29" s="32" t="s">
        <v>98</v>
      </c>
      <c r="AL29" s="35"/>
      <c r="AM29" s="35"/>
      <c r="AN29" s="2">
        <f t="shared" si="0"/>
        <v>0</v>
      </c>
    </row>
    <row r="30" spans="1:40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5"/>
      <c r="M30" s="35"/>
      <c r="N30" s="35"/>
      <c r="O30" s="32" t="s">
        <v>98</v>
      </c>
      <c r="P30" s="32" t="s">
        <v>98</v>
      </c>
      <c r="Q30" s="35"/>
      <c r="R30" s="35"/>
      <c r="S30" s="35"/>
      <c r="T30" s="35"/>
      <c r="U30" s="35"/>
      <c r="V30" s="32" t="s">
        <v>98</v>
      </c>
      <c r="W30" s="32" t="s">
        <v>98</v>
      </c>
      <c r="X30" s="35"/>
      <c r="Y30" s="35"/>
      <c r="Z30" s="35"/>
      <c r="AA30" s="35"/>
      <c r="AB30" s="35"/>
      <c r="AC30" s="32" t="s">
        <v>98</v>
      </c>
      <c r="AD30" s="32" t="s">
        <v>98</v>
      </c>
      <c r="AE30" s="35"/>
      <c r="AF30" s="35"/>
      <c r="AG30" s="35"/>
      <c r="AH30" s="35"/>
      <c r="AI30" s="35"/>
      <c r="AJ30" s="32" t="s">
        <v>98</v>
      </c>
      <c r="AK30" s="32" t="s">
        <v>98</v>
      </c>
      <c r="AL30" s="35"/>
      <c r="AM30" s="35"/>
      <c r="AN30" s="2">
        <f t="shared" si="0"/>
        <v>0</v>
      </c>
    </row>
    <row r="31" spans="1:40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5"/>
      <c r="M31" s="35"/>
      <c r="N31" s="35"/>
      <c r="O31" s="32" t="s">
        <v>98</v>
      </c>
      <c r="P31" s="32" t="s">
        <v>98</v>
      </c>
      <c r="Q31" s="35"/>
      <c r="R31" s="35"/>
      <c r="S31" s="35"/>
      <c r="T31" s="35"/>
      <c r="U31" s="35"/>
      <c r="V31" s="32" t="s">
        <v>98</v>
      </c>
      <c r="W31" s="32" t="s">
        <v>98</v>
      </c>
      <c r="X31" s="35"/>
      <c r="Y31" s="35"/>
      <c r="Z31" s="35"/>
      <c r="AA31" s="35"/>
      <c r="AB31" s="35"/>
      <c r="AC31" s="32" t="s">
        <v>98</v>
      </c>
      <c r="AD31" s="32" t="s">
        <v>98</v>
      </c>
      <c r="AE31" s="35"/>
      <c r="AF31" s="35"/>
      <c r="AG31" s="35"/>
      <c r="AH31" s="35"/>
      <c r="AI31" s="35"/>
      <c r="AJ31" s="32" t="s">
        <v>98</v>
      </c>
      <c r="AK31" s="32" t="s">
        <v>98</v>
      </c>
      <c r="AL31" s="35"/>
      <c r="AM31" s="35"/>
      <c r="AN31" s="2">
        <f t="shared" si="0"/>
        <v>0</v>
      </c>
    </row>
    <row r="32" spans="1:40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5"/>
      <c r="M32" s="35"/>
      <c r="N32" s="35"/>
      <c r="O32" s="32" t="s">
        <v>98</v>
      </c>
      <c r="P32" s="32" t="s">
        <v>98</v>
      </c>
      <c r="Q32" s="35"/>
      <c r="R32" s="35"/>
      <c r="S32" s="35"/>
      <c r="T32" s="35"/>
      <c r="U32" s="35"/>
      <c r="V32" s="32" t="s">
        <v>98</v>
      </c>
      <c r="W32" s="32" t="s">
        <v>98</v>
      </c>
      <c r="X32" s="35"/>
      <c r="Y32" s="35"/>
      <c r="Z32" s="35"/>
      <c r="AA32" s="35"/>
      <c r="AB32" s="35"/>
      <c r="AC32" s="32" t="s">
        <v>98</v>
      </c>
      <c r="AD32" s="32" t="s">
        <v>98</v>
      </c>
      <c r="AE32" s="35"/>
      <c r="AF32" s="35"/>
      <c r="AG32" s="35"/>
      <c r="AH32" s="35"/>
      <c r="AI32" s="35"/>
      <c r="AJ32" s="32" t="s">
        <v>98</v>
      </c>
      <c r="AK32" s="32" t="s">
        <v>98</v>
      </c>
      <c r="AL32" s="35"/>
      <c r="AM32" s="35"/>
      <c r="AN32" s="2">
        <f t="shared" si="0"/>
        <v>0</v>
      </c>
    </row>
    <row r="33" spans="1:40" ht="15.75" x14ac:dyDescent="0.25">
      <c r="G33" s="84" t="s">
        <v>77</v>
      </c>
      <c r="H33" s="84"/>
      <c r="I33" s="39">
        <f>SUM(I13:I32)</f>
        <v>0</v>
      </c>
      <c r="AL33" s="92" t="s">
        <v>77</v>
      </c>
      <c r="AM33" s="92"/>
      <c r="AN33" s="38">
        <f>SUM(AN13:AN32)</f>
        <v>0</v>
      </c>
    </row>
    <row r="34" spans="1:40" x14ac:dyDescent="0.25">
      <c r="B34" s="15" t="s">
        <v>58</v>
      </c>
      <c r="C34" s="15"/>
    </row>
    <row r="35" spans="1:40" x14ac:dyDescent="0.25">
      <c r="A35" s="25" t="s">
        <v>59</v>
      </c>
      <c r="B35" s="22" t="s">
        <v>67</v>
      </c>
      <c r="C35" s="22"/>
    </row>
    <row r="36" spans="1:40" x14ac:dyDescent="0.25">
      <c r="A36" s="33" t="s">
        <v>60</v>
      </c>
      <c r="B36" s="22" t="s">
        <v>68</v>
      </c>
      <c r="C36" s="22"/>
      <c r="AI36" s="28" t="s">
        <v>78</v>
      </c>
    </row>
    <row r="37" spans="1:40" x14ac:dyDescent="0.25">
      <c r="A37" s="23" t="s">
        <v>61</v>
      </c>
      <c r="B37" s="22" t="s">
        <v>69</v>
      </c>
      <c r="C37" s="22"/>
      <c r="AI37" s="28" t="s">
        <v>79</v>
      </c>
    </row>
    <row r="38" spans="1:40" x14ac:dyDescent="0.25">
      <c r="A38" s="26" t="s">
        <v>62</v>
      </c>
      <c r="B38" s="16" t="s">
        <v>70</v>
      </c>
      <c r="C38" s="22"/>
      <c r="AI38" s="28" t="s">
        <v>80</v>
      </c>
    </row>
    <row r="39" spans="1:40" x14ac:dyDescent="0.25">
      <c r="A39" s="27" t="s">
        <v>63</v>
      </c>
      <c r="B39" s="16" t="s">
        <v>71</v>
      </c>
      <c r="C39" s="22"/>
    </row>
    <row r="40" spans="1:40" x14ac:dyDescent="0.25">
      <c r="A40" s="20" t="s">
        <v>64</v>
      </c>
      <c r="B40" s="16" t="s">
        <v>72</v>
      </c>
      <c r="C40" s="22"/>
    </row>
    <row r="41" spans="1:40" x14ac:dyDescent="0.25">
      <c r="A41" s="24" t="s">
        <v>65</v>
      </c>
      <c r="B41" s="22" t="s">
        <v>73</v>
      </c>
      <c r="C41" s="22"/>
    </row>
    <row r="42" spans="1:40" x14ac:dyDescent="0.25">
      <c r="A42" s="31" t="s">
        <v>98</v>
      </c>
      <c r="B42" s="22" t="s">
        <v>81</v>
      </c>
      <c r="C42" s="22"/>
    </row>
    <row r="43" spans="1:40" x14ac:dyDescent="0.25">
      <c r="A43" s="19" t="s">
        <v>66</v>
      </c>
      <c r="B43" s="18" t="s">
        <v>74</v>
      </c>
      <c r="E43" s="17"/>
      <c r="AD43" s="29"/>
      <c r="AF43" s="29"/>
    </row>
    <row r="44" spans="1:40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L33:AM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M10"/>
    <mergeCell ref="AN10:AN12"/>
    <mergeCell ref="B21:E21"/>
    <mergeCell ref="B13:D13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M9"/>
    <mergeCell ref="L6:O6"/>
    <mergeCell ref="A5:C5"/>
    <mergeCell ref="D5:F5"/>
    <mergeCell ref="A6:C6"/>
    <mergeCell ref="D6:F6"/>
    <mergeCell ref="J6:K6"/>
    <mergeCell ref="A1:AN1"/>
    <mergeCell ref="A2:AN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4294967293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4A858CD-0E72-401B-B017-7FEB4240CB79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U13:U32 X13:X32 S13:S32 Q13:Q32 AI13:AI32 L13:L32 J13:J32 AB13:AB32 Z13:Z32 AE13:AE32 AL13:AL32 AG13:AG32 N13:N32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C8" zoomScaleNormal="100" workbookViewId="0">
      <selection activeCell="J13" sqref="J13:AN22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87</v>
      </c>
      <c r="M6" s="86"/>
      <c r="N6" s="86"/>
      <c r="O6" s="86"/>
      <c r="P6" s="83" t="s">
        <v>109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4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96</v>
      </c>
      <c r="K12" s="52" t="s">
        <v>59</v>
      </c>
      <c r="L12" s="52" t="s">
        <v>97</v>
      </c>
      <c r="M12" s="52" t="s">
        <v>82</v>
      </c>
      <c r="N12" s="52" t="s">
        <v>65</v>
      </c>
      <c r="O12" s="52" t="s">
        <v>95</v>
      </c>
      <c r="P12" s="52" t="s">
        <v>96</v>
      </c>
      <c r="Q12" s="52" t="s">
        <v>96</v>
      </c>
      <c r="R12" s="52" t="s">
        <v>59</v>
      </c>
      <c r="S12" s="52" t="s">
        <v>97</v>
      </c>
      <c r="T12" s="52" t="s">
        <v>82</v>
      </c>
      <c r="U12" s="52" t="s">
        <v>65</v>
      </c>
      <c r="V12" s="52" t="s">
        <v>95</v>
      </c>
      <c r="W12" s="52" t="s">
        <v>96</v>
      </c>
      <c r="X12" s="52" t="s">
        <v>96</v>
      </c>
      <c r="Y12" s="52" t="s">
        <v>59</v>
      </c>
      <c r="Z12" s="52" t="s">
        <v>97</v>
      </c>
      <c r="AA12" s="52" t="s">
        <v>82</v>
      </c>
      <c r="AB12" s="52" t="s">
        <v>65</v>
      </c>
      <c r="AC12" s="52" t="s">
        <v>95</v>
      </c>
      <c r="AD12" s="52" t="s">
        <v>96</v>
      </c>
      <c r="AE12" s="52" t="s">
        <v>96</v>
      </c>
      <c r="AF12" s="52" t="s">
        <v>59</v>
      </c>
      <c r="AG12" s="52" t="s">
        <v>97</v>
      </c>
      <c r="AH12" s="52" t="s">
        <v>82</v>
      </c>
      <c r="AI12" s="52" t="s">
        <v>65</v>
      </c>
      <c r="AJ12" s="52" t="s">
        <v>95</v>
      </c>
      <c r="AK12" s="52" t="s">
        <v>96</v>
      </c>
      <c r="AL12" s="52" t="s">
        <v>96</v>
      </c>
      <c r="AM12" s="52" t="s">
        <v>59</v>
      </c>
      <c r="AN12" s="52" t="s">
        <v>97</v>
      </c>
      <c r="AO12" s="88"/>
    </row>
    <row r="13" spans="1:41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28</v>
      </c>
      <c r="J13" s="35"/>
      <c r="K13" s="35"/>
      <c r="L13" s="35"/>
      <c r="M13" s="32"/>
      <c r="N13" s="32"/>
      <c r="O13" s="35"/>
      <c r="P13" s="35"/>
      <c r="Q13" s="35"/>
      <c r="R13" s="35"/>
      <c r="S13" s="35"/>
      <c r="T13" s="32"/>
      <c r="U13" s="32"/>
      <c r="V13" s="35"/>
      <c r="W13" s="35"/>
      <c r="X13" s="35"/>
      <c r="Y13" s="35"/>
      <c r="Z13" s="35"/>
      <c r="AA13" s="32"/>
      <c r="AB13" s="32"/>
      <c r="AC13" s="35"/>
      <c r="AD13" s="35"/>
      <c r="AE13" s="35"/>
      <c r="AF13" s="35"/>
      <c r="AG13" s="35"/>
      <c r="AH13" s="32"/>
      <c r="AI13" s="32"/>
      <c r="AJ13" s="35"/>
      <c r="AK13" s="35"/>
      <c r="AL13" s="35"/>
      <c r="AM13" s="35"/>
      <c r="AN13" s="35"/>
      <c r="AO13" s="2">
        <f>SUM(J13:AN13)</f>
        <v>0</v>
      </c>
    </row>
    <row r="14" spans="1:41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107</v>
      </c>
      <c r="J14" s="35"/>
      <c r="K14" s="35"/>
      <c r="L14" s="35"/>
      <c r="M14" s="32"/>
      <c r="N14" s="32"/>
      <c r="O14" s="35"/>
      <c r="P14" s="35"/>
      <c r="Q14" s="35"/>
      <c r="R14" s="35"/>
      <c r="S14" s="35"/>
      <c r="T14" s="32"/>
      <c r="U14" s="32"/>
      <c r="V14" s="35"/>
      <c r="W14" s="35"/>
      <c r="X14" s="35"/>
      <c r="Y14" s="35"/>
      <c r="Z14" s="35"/>
      <c r="AA14" s="32"/>
      <c r="AB14" s="32"/>
      <c r="AC14" s="35"/>
      <c r="AD14" s="35"/>
      <c r="AE14" s="35"/>
      <c r="AF14" s="35"/>
      <c r="AG14" s="35"/>
      <c r="AH14" s="32"/>
      <c r="AI14" s="32"/>
      <c r="AJ14" s="35"/>
      <c r="AK14" s="35"/>
      <c r="AL14" s="35"/>
      <c r="AM14" s="35"/>
      <c r="AN14" s="35"/>
      <c r="AO14" s="2">
        <f t="shared" ref="AO14:AO32" si="0">SUM(J14:AN14)</f>
        <v>0</v>
      </c>
    </row>
    <row r="15" spans="1:41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106</v>
      </c>
      <c r="J15" s="35"/>
      <c r="K15" s="35"/>
      <c r="L15" s="35"/>
      <c r="M15" s="32"/>
      <c r="N15" s="32"/>
      <c r="O15" s="35"/>
      <c r="P15" s="35"/>
      <c r="Q15" s="35"/>
      <c r="R15" s="35"/>
      <c r="S15" s="35"/>
      <c r="T15" s="32"/>
      <c r="U15" s="32"/>
      <c r="V15" s="35"/>
      <c r="W15" s="35"/>
      <c r="X15" s="35"/>
      <c r="Y15" s="35"/>
      <c r="Z15" s="35"/>
      <c r="AA15" s="32"/>
      <c r="AB15" s="32"/>
      <c r="AC15" s="35"/>
      <c r="AD15" s="35"/>
      <c r="AE15" s="35"/>
      <c r="AF15" s="35"/>
      <c r="AG15" s="35"/>
      <c r="AH15" s="32"/>
      <c r="AI15" s="32"/>
      <c r="AJ15" s="35"/>
      <c r="AK15" s="35"/>
      <c r="AL15" s="35"/>
      <c r="AM15" s="35"/>
      <c r="AN15" s="35"/>
      <c r="AO15" s="2">
        <f t="shared" si="0"/>
        <v>0</v>
      </c>
    </row>
    <row r="16" spans="1:41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107</v>
      </c>
      <c r="J16" s="35"/>
      <c r="K16" s="35"/>
      <c r="L16" s="35"/>
      <c r="M16" s="32"/>
      <c r="N16" s="32"/>
      <c r="O16" s="35"/>
      <c r="P16" s="35"/>
      <c r="Q16" s="35"/>
      <c r="R16" s="35"/>
      <c r="S16" s="35"/>
      <c r="T16" s="32"/>
      <c r="U16" s="32"/>
      <c r="V16" s="35"/>
      <c r="W16" s="35"/>
      <c r="X16" s="35"/>
      <c r="Y16" s="35"/>
      <c r="Z16" s="35"/>
      <c r="AA16" s="32"/>
      <c r="AB16" s="32"/>
      <c r="AC16" s="35"/>
      <c r="AD16" s="35"/>
      <c r="AE16" s="35"/>
      <c r="AF16" s="35"/>
      <c r="AG16" s="35"/>
      <c r="AH16" s="32"/>
      <c r="AI16" s="32"/>
      <c r="AJ16" s="35"/>
      <c r="AK16" s="35"/>
      <c r="AL16" s="35"/>
      <c r="AM16" s="35"/>
      <c r="AN16" s="35"/>
      <c r="AO16" s="2">
        <f t="shared" si="0"/>
        <v>0</v>
      </c>
    </row>
    <row r="17" spans="1:41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107</v>
      </c>
      <c r="J17" s="35"/>
      <c r="K17" s="35"/>
      <c r="L17" s="35"/>
      <c r="M17" s="32"/>
      <c r="N17" s="32"/>
      <c r="O17" s="35"/>
      <c r="P17" s="35"/>
      <c r="Q17" s="35"/>
      <c r="R17" s="35"/>
      <c r="S17" s="35"/>
      <c r="T17" s="32"/>
      <c r="U17" s="32"/>
      <c r="V17" s="35"/>
      <c r="W17" s="35"/>
      <c r="X17" s="35"/>
      <c r="Y17" s="35"/>
      <c r="Z17" s="35"/>
      <c r="AA17" s="32"/>
      <c r="AB17" s="32"/>
      <c r="AC17" s="35"/>
      <c r="AD17" s="35"/>
      <c r="AE17" s="35"/>
      <c r="AF17" s="35"/>
      <c r="AG17" s="35"/>
      <c r="AH17" s="32"/>
      <c r="AI17" s="32"/>
      <c r="AJ17" s="35"/>
      <c r="AK17" s="35"/>
      <c r="AL17" s="35"/>
      <c r="AM17" s="35"/>
      <c r="AN17" s="35"/>
      <c r="AO17" s="2">
        <f t="shared" si="0"/>
        <v>0</v>
      </c>
    </row>
    <row r="18" spans="1:41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100</v>
      </c>
      <c r="J18" s="35"/>
      <c r="K18" s="35"/>
      <c r="L18" s="35"/>
      <c r="M18" s="32"/>
      <c r="N18" s="32"/>
      <c r="O18" s="35"/>
      <c r="P18" s="35"/>
      <c r="Q18" s="35"/>
      <c r="R18" s="35"/>
      <c r="S18" s="35"/>
      <c r="T18" s="32"/>
      <c r="U18" s="32"/>
      <c r="V18" s="35"/>
      <c r="W18" s="35"/>
      <c r="X18" s="35"/>
      <c r="Y18" s="35"/>
      <c r="Z18" s="35"/>
      <c r="AA18" s="32"/>
      <c r="AB18" s="32"/>
      <c r="AC18" s="35"/>
      <c r="AD18" s="35"/>
      <c r="AE18" s="35"/>
      <c r="AF18" s="35"/>
      <c r="AG18" s="35"/>
      <c r="AH18" s="32"/>
      <c r="AI18" s="32"/>
      <c r="AJ18" s="35"/>
      <c r="AK18" s="35"/>
      <c r="AL18" s="35"/>
      <c r="AM18" s="35"/>
      <c r="AN18" s="35"/>
      <c r="AO18" s="2">
        <f t="shared" si="0"/>
        <v>0</v>
      </c>
    </row>
    <row r="19" spans="1:41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106</v>
      </c>
      <c r="J19" s="35"/>
      <c r="K19" s="35"/>
      <c r="L19" s="35"/>
      <c r="M19" s="32"/>
      <c r="N19" s="32"/>
      <c r="O19" s="35"/>
      <c r="P19" s="35"/>
      <c r="Q19" s="35"/>
      <c r="R19" s="35"/>
      <c r="S19" s="35"/>
      <c r="T19" s="32"/>
      <c r="U19" s="32"/>
      <c r="V19" s="35"/>
      <c r="W19" s="35"/>
      <c r="X19" s="35"/>
      <c r="Y19" s="35"/>
      <c r="Z19" s="35"/>
      <c r="AA19" s="32"/>
      <c r="AB19" s="32"/>
      <c r="AC19" s="35"/>
      <c r="AD19" s="35"/>
      <c r="AE19" s="35"/>
      <c r="AF19" s="35"/>
      <c r="AG19" s="35"/>
      <c r="AH19" s="32"/>
      <c r="AI19" s="32"/>
      <c r="AJ19" s="35"/>
      <c r="AK19" s="35"/>
      <c r="AL19" s="35"/>
      <c r="AM19" s="35"/>
      <c r="AN19" s="35"/>
      <c r="AO19" s="2">
        <f t="shared" si="0"/>
        <v>0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48</v>
      </c>
      <c r="J20" s="35"/>
      <c r="K20" s="35"/>
      <c r="L20" s="35"/>
      <c r="M20" s="32"/>
      <c r="N20" s="32"/>
      <c r="O20" s="35"/>
      <c r="P20" s="35"/>
      <c r="Q20" s="35"/>
      <c r="R20" s="35"/>
      <c r="S20" s="35"/>
      <c r="T20" s="32"/>
      <c r="U20" s="32"/>
      <c r="V20" s="35"/>
      <c r="W20" s="35"/>
      <c r="X20" s="35"/>
      <c r="Y20" s="35"/>
      <c r="Z20" s="35"/>
      <c r="AA20" s="32"/>
      <c r="AB20" s="32"/>
      <c r="AC20" s="35"/>
      <c r="AD20" s="35"/>
      <c r="AE20" s="35"/>
      <c r="AF20" s="35"/>
      <c r="AG20" s="35"/>
      <c r="AH20" s="32"/>
      <c r="AI20" s="32"/>
      <c r="AJ20" s="35"/>
      <c r="AK20" s="35"/>
      <c r="AL20" s="35"/>
      <c r="AM20" s="35"/>
      <c r="AN20" s="35"/>
      <c r="AO20" s="2">
        <f t="shared" si="0"/>
        <v>0</v>
      </c>
    </row>
    <row r="21" spans="1:41" x14ac:dyDescent="0.25">
      <c r="A21" s="2">
        <v>9</v>
      </c>
      <c r="B21" s="87" t="s">
        <v>121</v>
      </c>
      <c r="C21" s="87"/>
      <c r="D21" s="87"/>
      <c r="E21" s="87"/>
      <c r="F21" s="2">
        <v>30</v>
      </c>
      <c r="G21" s="2" t="s">
        <v>107</v>
      </c>
      <c r="H21" s="2" t="s">
        <v>108</v>
      </c>
      <c r="I21" s="2">
        <v>61</v>
      </c>
      <c r="J21" s="35"/>
      <c r="K21" s="35"/>
      <c r="L21" s="35"/>
      <c r="M21" s="32"/>
      <c r="N21" s="32"/>
      <c r="O21" s="35"/>
      <c r="P21" s="35"/>
      <c r="Q21" s="35"/>
      <c r="R21" s="35"/>
      <c r="S21" s="35"/>
      <c r="T21" s="32"/>
      <c r="U21" s="32"/>
      <c r="V21" s="35"/>
      <c r="W21" s="35"/>
      <c r="X21" s="35"/>
      <c r="Y21" s="35"/>
      <c r="Z21" s="35"/>
      <c r="AA21" s="32"/>
      <c r="AB21" s="32"/>
      <c r="AC21" s="35"/>
      <c r="AD21" s="35"/>
      <c r="AE21" s="35"/>
      <c r="AF21" s="35"/>
      <c r="AG21" s="35"/>
      <c r="AH21" s="32"/>
      <c r="AI21" s="32"/>
      <c r="AJ21" s="35"/>
      <c r="AK21" s="35"/>
      <c r="AL21" s="35"/>
      <c r="AM21" s="35"/>
      <c r="AN21" s="35"/>
      <c r="AO21" s="2">
        <f t="shared" si="0"/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5"/>
      <c r="M22" s="32"/>
      <c r="N22" s="32"/>
      <c r="O22" s="35"/>
      <c r="P22" s="35"/>
      <c r="Q22" s="35"/>
      <c r="R22" s="35"/>
      <c r="S22" s="35"/>
      <c r="T22" s="32"/>
      <c r="U22" s="32"/>
      <c r="V22" s="35"/>
      <c r="W22" s="35"/>
      <c r="X22" s="35"/>
      <c r="Y22" s="35"/>
      <c r="Z22" s="35"/>
      <c r="AA22" s="32"/>
      <c r="AB22" s="32"/>
      <c r="AC22" s="35"/>
      <c r="AD22" s="35"/>
      <c r="AE22" s="35"/>
      <c r="AF22" s="35"/>
      <c r="AG22" s="35"/>
      <c r="AH22" s="32"/>
      <c r="AI22" s="32"/>
      <c r="AJ22" s="35"/>
      <c r="AK22" s="35"/>
      <c r="AL22" s="35"/>
      <c r="AM22" s="35"/>
      <c r="AN22" s="35"/>
      <c r="AO22" s="2">
        <f t="shared" si="0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5"/>
      <c r="M23" s="32" t="s">
        <v>98</v>
      </c>
      <c r="N23" s="32" t="s">
        <v>98</v>
      </c>
      <c r="O23" s="35"/>
      <c r="P23" s="35"/>
      <c r="Q23" s="35"/>
      <c r="R23" s="35"/>
      <c r="S23" s="35"/>
      <c r="T23" s="32" t="s">
        <v>98</v>
      </c>
      <c r="U23" s="32" t="s">
        <v>98</v>
      </c>
      <c r="V23" s="35"/>
      <c r="W23" s="35"/>
      <c r="X23" s="35"/>
      <c r="Y23" s="35"/>
      <c r="Z23" s="35"/>
      <c r="AA23" s="32" t="s">
        <v>98</v>
      </c>
      <c r="AB23" s="32" t="s">
        <v>98</v>
      </c>
      <c r="AC23" s="35"/>
      <c r="AD23" s="35"/>
      <c r="AE23" s="35"/>
      <c r="AF23" s="35"/>
      <c r="AG23" s="35"/>
      <c r="AH23" s="32" t="s">
        <v>98</v>
      </c>
      <c r="AI23" s="32" t="s">
        <v>98</v>
      </c>
      <c r="AJ23" s="35"/>
      <c r="AK23" s="35"/>
      <c r="AL23" s="35"/>
      <c r="AM23" s="35"/>
      <c r="AN23" s="35"/>
      <c r="AO23" s="2">
        <f t="shared" si="0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5"/>
      <c r="M24" s="32" t="s">
        <v>98</v>
      </c>
      <c r="N24" s="32" t="s">
        <v>98</v>
      </c>
      <c r="O24" s="35"/>
      <c r="P24" s="35"/>
      <c r="Q24" s="35"/>
      <c r="R24" s="35"/>
      <c r="S24" s="35"/>
      <c r="T24" s="32" t="s">
        <v>98</v>
      </c>
      <c r="U24" s="32" t="s">
        <v>98</v>
      </c>
      <c r="V24" s="35"/>
      <c r="W24" s="35"/>
      <c r="X24" s="35"/>
      <c r="Y24" s="35"/>
      <c r="Z24" s="35"/>
      <c r="AA24" s="32" t="s">
        <v>98</v>
      </c>
      <c r="AB24" s="32" t="s">
        <v>98</v>
      </c>
      <c r="AC24" s="35"/>
      <c r="AD24" s="35"/>
      <c r="AE24" s="35"/>
      <c r="AF24" s="35"/>
      <c r="AG24" s="35"/>
      <c r="AH24" s="32" t="s">
        <v>98</v>
      </c>
      <c r="AI24" s="32" t="s">
        <v>98</v>
      </c>
      <c r="AJ24" s="35"/>
      <c r="AK24" s="35"/>
      <c r="AL24" s="35"/>
      <c r="AM24" s="35"/>
      <c r="AN24" s="35"/>
      <c r="AO24" s="2">
        <f t="shared" si="0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5"/>
      <c r="M25" s="32" t="s">
        <v>98</v>
      </c>
      <c r="N25" s="32" t="s">
        <v>98</v>
      </c>
      <c r="O25" s="35"/>
      <c r="P25" s="35"/>
      <c r="Q25" s="35"/>
      <c r="R25" s="35"/>
      <c r="S25" s="35"/>
      <c r="T25" s="32" t="s">
        <v>98</v>
      </c>
      <c r="U25" s="32" t="s">
        <v>98</v>
      </c>
      <c r="V25" s="35"/>
      <c r="W25" s="35"/>
      <c r="X25" s="35"/>
      <c r="Y25" s="35"/>
      <c r="Z25" s="35"/>
      <c r="AA25" s="32" t="s">
        <v>98</v>
      </c>
      <c r="AB25" s="32" t="s">
        <v>98</v>
      </c>
      <c r="AC25" s="35"/>
      <c r="AD25" s="35"/>
      <c r="AE25" s="35"/>
      <c r="AF25" s="35"/>
      <c r="AG25" s="35"/>
      <c r="AH25" s="32" t="s">
        <v>98</v>
      </c>
      <c r="AI25" s="32" t="s">
        <v>98</v>
      </c>
      <c r="AJ25" s="35"/>
      <c r="AK25" s="35"/>
      <c r="AL25" s="35"/>
      <c r="AM25" s="35"/>
      <c r="AN25" s="35"/>
      <c r="AO25" s="2">
        <f t="shared" si="0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5"/>
      <c r="M26" s="32" t="s">
        <v>98</v>
      </c>
      <c r="N26" s="32" t="s">
        <v>98</v>
      </c>
      <c r="O26" s="35"/>
      <c r="P26" s="35"/>
      <c r="Q26" s="35"/>
      <c r="R26" s="35"/>
      <c r="S26" s="35"/>
      <c r="T26" s="32" t="s">
        <v>98</v>
      </c>
      <c r="U26" s="32" t="s">
        <v>98</v>
      </c>
      <c r="V26" s="35"/>
      <c r="W26" s="35"/>
      <c r="X26" s="35"/>
      <c r="Y26" s="35"/>
      <c r="Z26" s="35"/>
      <c r="AA26" s="32" t="s">
        <v>98</v>
      </c>
      <c r="AB26" s="32" t="s">
        <v>98</v>
      </c>
      <c r="AC26" s="35"/>
      <c r="AD26" s="35"/>
      <c r="AE26" s="35"/>
      <c r="AF26" s="35"/>
      <c r="AG26" s="35"/>
      <c r="AH26" s="32" t="s">
        <v>98</v>
      </c>
      <c r="AI26" s="32" t="s">
        <v>98</v>
      </c>
      <c r="AJ26" s="35"/>
      <c r="AK26" s="35"/>
      <c r="AL26" s="35"/>
      <c r="AM26" s="35"/>
      <c r="AN26" s="35"/>
      <c r="AO26" s="2">
        <f t="shared" si="0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5"/>
      <c r="M27" s="32" t="s">
        <v>98</v>
      </c>
      <c r="N27" s="32" t="s">
        <v>98</v>
      </c>
      <c r="O27" s="35"/>
      <c r="P27" s="35"/>
      <c r="Q27" s="35"/>
      <c r="R27" s="35"/>
      <c r="S27" s="35"/>
      <c r="T27" s="32" t="s">
        <v>98</v>
      </c>
      <c r="U27" s="32" t="s">
        <v>98</v>
      </c>
      <c r="V27" s="35"/>
      <c r="W27" s="35"/>
      <c r="X27" s="35"/>
      <c r="Y27" s="35"/>
      <c r="Z27" s="35"/>
      <c r="AA27" s="32" t="s">
        <v>98</v>
      </c>
      <c r="AB27" s="32" t="s">
        <v>98</v>
      </c>
      <c r="AC27" s="35"/>
      <c r="AD27" s="35"/>
      <c r="AE27" s="35"/>
      <c r="AF27" s="35"/>
      <c r="AG27" s="35"/>
      <c r="AH27" s="32" t="s">
        <v>98</v>
      </c>
      <c r="AI27" s="32" t="s">
        <v>98</v>
      </c>
      <c r="AJ27" s="35"/>
      <c r="AK27" s="35"/>
      <c r="AL27" s="35"/>
      <c r="AM27" s="35"/>
      <c r="AN27" s="35"/>
      <c r="AO27" s="2">
        <f t="shared" si="0"/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5"/>
      <c r="M28" s="32" t="s">
        <v>98</v>
      </c>
      <c r="N28" s="32" t="s">
        <v>98</v>
      </c>
      <c r="O28" s="35"/>
      <c r="P28" s="35"/>
      <c r="Q28" s="35"/>
      <c r="R28" s="35"/>
      <c r="S28" s="35"/>
      <c r="T28" s="32" t="s">
        <v>98</v>
      </c>
      <c r="U28" s="32" t="s">
        <v>98</v>
      </c>
      <c r="V28" s="35"/>
      <c r="W28" s="35"/>
      <c r="X28" s="35"/>
      <c r="Y28" s="35"/>
      <c r="Z28" s="35"/>
      <c r="AA28" s="32" t="s">
        <v>98</v>
      </c>
      <c r="AB28" s="32" t="s">
        <v>98</v>
      </c>
      <c r="AC28" s="35"/>
      <c r="AD28" s="35"/>
      <c r="AE28" s="35"/>
      <c r="AF28" s="35"/>
      <c r="AG28" s="35"/>
      <c r="AH28" s="32" t="s">
        <v>98</v>
      </c>
      <c r="AI28" s="32" t="s">
        <v>98</v>
      </c>
      <c r="AJ28" s="35"/>
      <c r="AK28" s="35"/>
      <c r="AL28" s="35"/>
      <c r="AM28" s="35"/>
      <c r="AN28" s="35"/>
      <c r="AO28" s="2">
        <f t="shared" si="0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5"/>
      <c r="M29" s="32" t="s">
        <v>98</v>
      </c>
      <c r="N29" s="32" t="s">
        <v>98</v>
      </c>
      <c r="O29" s="35"/>
      <c r="P29" s="35"/>
      <c r="Q29" s="35"/>
      <c r="R29" s="35"/>
      <c r="S29" s="35"/>
      <c r="T29" s="32" t="s">
        <v>98</v>
      </c>
      <c r="U29" s="32" t="s">
        <v>98</v>
      </c>
      <c r="V29" s="35"/>
      <c r="W29" s="35"/>
      <c r="X29" s="35"/>
      <c r="Y29" s="35"/>
      <c r="Z29" s="35"/>
      <c r="AA29" s="32" t="s">
        <v>98</v>
      </c>
      <c r="AB29" s="32" t="s">
        <v>98</v>
      </c>
      <c r="AC29" s="35"/>
      <c r="AD29" s="35"/>
      <c r="AE29" s="35"/>
      <c r="AF29" s="35"/>
      <c r="AG29" s="35"/>
      <c r="AH29" s="32" t="s">
        <v>98</v>
      </c>
      <c r="AI29" s="32" t="s">
        <v>98</v>
      </c>
      <c r="AJ29" s="35"/>
      <c r="AK29" s="35"/>
      <c r="AL29" s="35"/>
      <c r="AM29" s="35"/>
      <c r="AN29" s="35"/>
      <c r="AO29" s="2">
        <f t="shared" si="0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5"/>
      <c r="M30" s="32" t="s">
        <v>98</v>
      </c>
      <c r="N30" s="32" t="s">
        <v>98</v>
      </c>
      <c r="O30" s="35"/>
      <c r="P30" s="35"/>
      <c r="Q30" s="35"/>
      <c r="R30" s="35"/>
      <c r="S30" s="35"/>
      <c r="T30" s="32" t="s">
        <v>98</v>
      </c>
      <c r="U30" s="32" t="s">
        <v>98</v>
      </c>
      <c r="V30" s="35"/>
      <c r="W30" s="35"/>
      <c r="X30" s="35"/>
      <c r="Y30" s="35"/>
      <c r="Z30" s="35"/>
      <c r="AA30" s="32" t="s">
        <v>98</v>
      </c>
      <c r="AB30" s="32" t="s">
        <v>98</v>
      </c>
      <c r="AC30" s="35"/>
      <c r="AD30" s="35"/>
      <c r="AE30" s="35"/>
      <c r="AF30" s="35"/>
      <c r="AG30" s="35"/>
      <c r="AH30" s="32" t="s">
        <v>98</v>
      </c>
      <c r="AI30" s="32" t="s">
        <v>98</v>
      </c>
      <c r="AJ30" s="35"/>
      <c r="AK30" s="35"/>
      <c r="AL30" s="35"/>
      <c r="AM30" s="35"/>
      <c r="AN30" s="35"/>
      <c r="AO30" s="2">
        <f t="shared" si="0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5"/>
      <c r="M31" s="32" t="s">
        <v>98</v>
      </c>
      <c r="N31" s="32" t="s">
        <v>98</v>
      </c>
      <c r="O31" s="35"/>
      <c r="P31" s="35"/>
      <c r="Q31" s="35"/>
      <c r="R31" s="35"/>
      <c r="S31" s="35"/>
      <c r="T31" s="32" t="s">
        <v>98</v>
      </c>
      <c r="U31" s="32" t="s">
        <v>98</v>
      </c>
      <c r="V31" s="35"/>
      <c r="W31" s="35"/>
      <c r="X31" s="35"/>
      <c r="Y31" s="35"/>
      <c r="Z31" s="35"/>
      <c r="AA31" s="32" t="s">
        <v>98</v>
      </c>
      <c r="AB31" s="32" t="s">
        <v>98</v>
      </c>
      <c r="AC31" s="35"/>
      <c r="AD31" s="35"/>
      <c r="AE31" s="35"/>
      <c r="AF31" s="35"/>
      <c r="AG31" s="35"/>
      <c r="AH31" s="32" t="s">
        <v>98</v>
      </c>
      <c r="AI31" s="32" t="s">
        <v>98</v>
      </c>
      <c r="AJ31" s="35"/>
      <c r="AK31" s="35"/>
      <c r="AL31" s="35"/>
      <c r="AM31" s="35"/>
      <c r="AN31" s="35"/>
      <c r="AO31" s="2">
        <f t="shared" si="0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5"/>
      <c r="M32" s="32" t="s">
        <v>98</v>
      </c>
      <c r="N32" s="32" t="s">
        <v>98</v>
      </c>
      <c r="O32" s="35"/>
      <c r="P32" s="35"/>
      <c r="Q32" s="35"/>
      <c r="R32" s="35"/>
      <c r="S32" s="35"/>
      <c r="T32" s="32" t="s">
        <v>98</v>
      </c>
      <c r="U32" s="32" t="s">
        <v>98</v>
      </c>
      <c r="V32" s="35"/>
      <c r="W32" s="35"/>
      <c r="X32" s="35"/>
      <c r="Y32" s="35"/>
      <c r="Z32" s="35"/>
      <c r="AA32" s="32" t="s">
        <v>98</v>
      </c>
      <c r="AB32" s="32" t="s">
        <v>98</v>
      </c>
      <c r="AC32" s="35"/>
      <c r="AD32" s="35"/>
      <c r="AE32" s="35"/>
      <c r="AF32" s="35"/>
      <c r="AG32" s="35"/>
      <c r="AH32" s="32" t="s">
        <v>98</v>
      </c>
      <c r="AI32" s="32" t="s">
        <v>98</v>
      </c>
      <c r="AJ32" s="35"/>
      <c r="AK32" s="35"/>
      <c r="AL32" s="35"/>
      <c r="AM32" s="35"/>
      <c r="AN32" s="35"/>
      <c r="AO32" s="2">
        <f t="shared" si="0"/>
        <v>0</v>
      </c>
    </row>
    <row r="33" spans="1:41" ht="15.75" x14ac:dyDescent="0.25">
      <c r="G33" s="84" t="s">
        <v>77</v>
      </c>
      <c r="H33" s="84"/>
      <c r="I33" s="39">
        <f>SUM(I13:I32)</f>
        <v>770</v>
      </c>
      <c r="AL33" s="92" t="s">
        <v>77</v>
      </c>
      <c r="AM33" s="92"/>
      <c r="AN33" s="92"/>
      <c r="AO33" s="38">
        <f>SUM(AO13:AO32)</f>
        <v>0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I38" s="28" t="s">
        <v>80</v>
      </c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21:E21"/>
    <mergeCell ref="B13:D13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4294967293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CB59513-E93C-448F-AEE9-404557F254B5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L13:L20 X13:X20 O13:O20 AJ13:AJ21 Y22:Z32 AG13:AG21 AC22:AG32 O21:S32 S13:S20 Q13:Q20 V13:V20 Z13:Z21 AE13:AE21 AC13:AC21 AN13:AN21 AL13:AL21 J13:J32 K21:L32 V21:X32 AJ22:AN32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opLeftCell="C9" zoomScaleNormal="100" workbookViewId="0">
      <selection activeCell="L13" sqref="L13:AL20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39" width="3.7109375" style="1" customWidth="1"/>
    <col min="40" max="40" width="11.42578125" style="1"/>
    <col min="41" max="16384" width="11.42578125" style="21"/>
  </cols>
  <sheetData>
    <row r="1" spans="1:40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</row>
    <row r="2" spans="1:40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 x14ac:dyDescent="0.25">
      <c r="A3" s="72" t="s">
        <v>2</v>
      </c>
      <c r="B3" s="72"/>
      <c r="C3" s="72"/>
      <c r="D3" s="73" t="s">
        <v>15</v>
      </c>
      <c r="E3" s="73"/>
      <c r="F3" s="73"/>
    </row>
    <row r="4" spans="1:40" x14ac:dyDescent="0.25">
      <c r="A4" s="74" t="s">
        <v>13</v>
      </c>
      <c r="B4" s="75"/>
      <c r="C4" s="76"/>
      <c r="D4" s="77">
        <v>755199</v>
      </c>
      <c r="E4" s="78"/>
      <c r="F4" s="79"/>
      <c r="AN4" s="21"/>
    </row>
    <row r="5" spans="1:40" x14ac:dyDescent="0.25">
      <c r="A5" s="74" t="s">
        <v>3</v>
      </c>
      <c r="B5" s="75"/>
      <c r="C5" s="76"/>
      <c r="D5" s="80" t="s">
        <v>43</v>
      </c>
      <c r="E5" s="81"/>
      <c r="F5" s="82"/>
      <c r="AN5" s="21"/>
    </row>
    <row r="6" spans="1:40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88</v>
      </c>
      <c r="M6" s="86"/>
      <c r="N6" s="86"/>
      <c r="O6" s="86"/>
      <c r="P6" s="83" t="s">
        <v>109</v>
      </c>
      <c r="Q6" s="83"/>
      <c r="R6" s="83"/>
      <c r="AN6" s="21"/>
    </row>
    <row r="7" spans="1:40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N7" s="21"/>
    </row>
    <row r="9" spans="1:40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34"/>
    </row>
    <row r="10" spans="1:40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8" t="s">
        <v>12</v>
      </c>
    </row>
    <row r="11" spans="1:40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88"/>
    </row>
    <row r="12" spans="1:40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82</v>
      </c>
      <c r="K12" s="52" t="s">
        <v>65</v>
      </c>
      <c r="L12" s="52" t="s">
        <v>95</v>
      </c>
      <c r="M12" s="52" t="s">
        <v>96</v>
      </c>
      <c r="N12" s="52" t="s">
        <v>96</v>
      </c>
      <c r="O12" s="52" t="s">
        <v>59</v>
      </c>
      <c r="P12" s="52" t="s">
        <v>97</v>
      </c>
      <c r="Q12" s="52" t="s">
        <v>82</v>
      </c>
      <c r="R12" s="52" t="s">
        <v>65</v>
      </c>
      <c r="S12" s="52" t="s">
        <v>95</v>
      </c>
      <c r="T12" s="52" t="s">
        <v>96</v>
      </c>
      <c r="U12" s="52" t="s">
        <v>96</v>
      </c>
      <c r="V12" s="52" t="s">
        <v>59</v>
      </c>
      <c r="W12" s="52" t="s">
        <v>97</v>
      </c>
      <c r="X12" s="52" t="s">
        <v>82</v>
      </c>
      <c r="Y12" s="52" t="s">
        <v>65</v>
      </c>
      <c r="Z12" s="52" t="s">
        <v>95</v>
      </c>
      <c r="AA12" s="52" t="s">
        <v>96</v>
      </c>
      <c r="AB12" s="52" t="s">
        <v>96</v>
      </c>
      <c r="AC12" s="52" t="s">
        <v>59</v>
      </c>
      <c r="AD12" s="52" t="s">
        <v>97</v>
      </c>
      <c r="AE12" s="52" t="s">
        <v>82</v>
      </c>
      <c r="AF12" s="52" t="s">
        <v>65</v>
      </c>
      <c r="AG12" s="52" t="s">
        <v>95</v>
      </c>
      <c r="AH12" s="52" t="s">
        <v>96</v>
      </c>
      <c r="AI12" s="52" t="s">
        <v>96</v>
      </c>
      <c r="AJ12" s="52" t="s">
        <v>59</v>
      </c>
      <c r="AK12" s="52" t="s">
        <v>97</v>
      </c>
      <c r="AL12" s="52" t="s">
        <v>82</v>
      </c>
      <c r="AM12" s="52" t="s">
        <v>65</v>
      </c>
      <c r="AN12" s="88"/>
    </row>
    <row r="13" spans="1:40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49</v>
      </c>
      <c r="J13" s="32"/>
      <c r="K13" s="32"/>
      <c r="L13" s="35"/>
      <c r="M13" s="35"/>
      <c r="N13" s="35"/>
      <c r="O13" s="35"/>
      <c r="P13" s="35"/>
      <c r="Q13" s="32"/>
      <c r="R13" s="32"/>
      <c r="S13" s="35"/>
      <c r="T13" s="35"/>
      <c r="U13" s="35"/>
      <c r="V13" s="35"/>
      <c r="W13" s="35"/>
      <c r="X13" s="32"/>
      <c r="Y13" s="32"/>
      <c r="Z13" s="35"/>
      <c r="AA13" s="35"/>
      <c r="AB13" s="35"/>
      <c r="AC13" s="35"/>
      <c r="AD13" s="35"/>
      <c r="AE13" s="32"/>
      <c r="AF13" s="32"/>
      <c r="AG13" s="35"/>
      <c r="AH13" s="35"/>
      <c r="AI13" s="35"/>
      <c r="AJ13" s="35"/>
      <c r="AK13" s="35"/>
      <c r="AL13" s="32"/>
      <c r="AM13" s="32"/>
      <c r="AN13" s="2">
        <f>SUM(J13:AM13)</f>
        <v>0</v>
      </c>
    </row>
    <row r="14" spans="1:40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109</v>
      </c>
      <c r="J14" s="32"/>
      <c r="K14" s="32"/>
      <c r="L14" s="35"/>
      <c r="M14" s="35"/>
      <c r="N14" s="35"/>
      <c r="O14" s="35"/>
      <c r="P14" s="35"/>
      <c r="Q14" s="32"/>
      <c r="R14" s="32"/>
      <c r="S14" s="35"/>
      <c r="T14" s="35"/>
      <c r="U14" s="35"/>
      <c r="V14" s="35"/>
      <c r="W14" s="35"/>
      <c r="X14" s="32"/>
      <c r="Y14" s="32"/>
      <c r="Z14" s="35"/>
      <c r="AA14" s="35"/>
      <c r="AB14" s="35"/>
      <c r="AC14" s="35"/>
      <c r="AD14" s="35"/>
      <c r="AE14" s="32"/>
      <c r="AF14" s="32"/>
      <c r="AG14" s="35"/>
      <c r="AH14" s="35"/>
      <c r="AI14" s="35"/>
      <c r="AJ14" s="35"/>
      <c r="AK14" s="35"/>
      <c r="AL14" s="32"/>
      <c r="AM14" s="32"/>
      <c r="AN14" s="2">
        <f t="shared" ref="AN14:AN19" si="0">SUM(J14:AM14)</f>
        <v>0</v>
      </c>
    </row>
    <row r="15" spans="1:40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110</v>
      </c>
      <c r="J15" s="32"/>
      <c r="K15" s="32"/>
      <c r="L15" s="35"/>
      <c r="M15" s="35"/>
      <c r="N15" s="35"/>
      <c r="O15" s="35"/>
      <c r="P15" s="35"/>
      <c r="Q15" s="32"/>
      <c r="R15" s="32"/>
      <c r="S15" s="35"/>
      <c r="T15" s="35"/>
      <c r="U15" s="35"/>
      <c r="V15" s="35"/>
      <c r="W15" s="35"/>
      <c r="X15" s="32"/>
      <c r="Y15" s="32"/>
      <c r="Z15" s="35"/>
      <c r="AA15" s="35"/>
      <c r="AB15" s="35"/>
      <c r="AC15" s="35"/>
      <c r="AD15" s="35"/>
      <c r="AE15" s="32"/>
      <c r="AF15" s="32"/>
      <c r="AG15" s="35"/>
      <c r="AH15" s="35"/>
      <c r="AI15" s="35"/>
      <c r="AJ15" s="35"/>
      <c r="AK15" s="35"/>
      <c r="AL15" s="32"/>
      <c r="AM15" s="32"/>
      <c r="AN15" s="2">
        <f t="shared" si="0"/>
        <v>0</v>
      </c>
    </row>
    <row r="16" spans="1:40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111</v>
      </c>
      <c r="J16" s="32"/>
      <c r="K16" s="32"/>
      <c r="L16" s="35"/>
      <c r="M16" s="35"/>
      <c r="N16" s="35"/>
      <c r="O16" s="35"/>
      <c r="P16" s="35"/>
      <c r="Q16" s="32"/>
      <c r="R16" s="32"/>
      <c r="S16" s="35"/>
      <c r="T16" s="35"/>
      <c r="U16" s="35"/>
      <c r="V16" s="35"/>
      <c r="W16" s="35"/>
      <c r="X16" s="32"/>
      <c r="Y16" s="32"/>
      <c r="Z16" s="35"/>
      <c r="AA16" s="35"/>
      <c r="AB16" s="35"/>
      <c r="AC16" s="35"/>
      <c r="AD16" s="35"/>
      <c r="AE16" s="32"/>
      <c r="AF16" s="32"/>
      <c r="AG16" s="35"/>
      <c r="AH16" s="35"/>
      <c r="AI16" s="35"/>
      <c r="AJ16" s="35"/>
      <c r="AK16" s="35"/>
      <c r="AL16" s="32"/>
      <c r="AM16" s="32"/>
      <c r="AN16" s="2">
        <f t="shared" si="0"/>
        <v>0</v>
      </c>
    </row>
    <row r="17" spans="1:40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111</v>
      </c>
      <c r="J17" s="32"/>
      <c r="K17" s="32"/>
      <c r="L17" s="35"/>
      <c r="M17" s="35"/>
      <c r="N17" s="35"/>
      <c r="O17" s="35"/>
      <c r="P17" s="35"/>
      <c r="Q17" s="32"/>
      <c r="R17" s="32"/>
      <c r="S17" s="35"/>
      <c r="T17" s="35"/>
      <c r="U17" s="35"/>
      <c r="V17" s="35"/>
      <c r="W17" s="35"/>
      <c r="X17" s="32"/>
      <c r="Y17" s="32"/>
      <c r="Z17" s="35"/>
      <c r="AA17" s="35"/>
      <c r="AB17" s="35"/>
      <c r="AC17" s="35"/>
      <c r="AD17" s="35"/>
      <c r="AE17" s="32"/>
      <c r="AF17" s="32"/>
      <c r="AG17" s="35"/>
      <c r="AH17" s="35"/>
      <c r="AI17" s="35"/>
      <c r="AJ17" s="35"/>
      <c r="AK17" s="35"/>
      <c r="AL17" s="32"/>
      <c r="AM17" s="32"/>
      <c r="AN17" s="2">
        <f t="shared" si="0"/>
        <v>0</v>
      </c>
    </row>
    <row r="18" spans="1:40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111</v>
      </c>
      <c r="J18" s="32"/>
      <c r="K18" s="32"/>
      <c r="L18" s="35"/>
      <c r="M18" s="35"/>
      <c r="N18" s="35"/>
      <c r="O18" s="35"/>
      <c r="P18" s="35"/>
      <c r="Q18" s="32"/>
      <c r="R18" s="32"/>
      <c r="S18" s="35"/>
      <c r="T18" s="35"/>
      <c r="U18" s="35"/>
      <c r="V18" s="35"/>
      <c r="W18" s="35"/>
      <c r="X18" s="32"/>
      <c r="Y18" s="32"/>
      <c r="Z18" s="35"/>
      <c r="AA18" s="35"/>
      <c r="AB18" s="35"/>
      <c r="AC18" s="35"/>
      <c r="AD18" s="35"/>
      <c r="AE18" s="32"/>
      <c r="AF18" s="32"/>
      <c r="AG18" s="35"/>
      <c r="AH18" s="35"/>
      <c r="AI18" s="35"/>
      <c r="AJ18" s="35"/>
      <c r="AK18" s="35"/>
      <c r="AL18" s="32"/>
      <c r="AM18" s="32"/>
      <c r="AN18" s="2">
        <f t="shared" si="0"/>
        <v>0</v>
      </c>
    </row>
    <row r="19" spans="1:40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102</v>
      </c>
      <c r="J19" s="32"/>
      <c r="K19" s="32"/>
      <c r="L19" s="35"/>
      <c r="M19" s="35"/>
      <c r="N19" s="35"/>
      <c r="O19" s="35"/>
      <c r="P19" s="35"/>
      <c r="Q19" s="32"/>
      <c r="R19" s="32"/>
      <c r="S19" s="35"/>
      <c r="T19" s="35"/>
      <c r="U19" s="35"/>
      <c r="V19" s="35"/>
      <c r="W19" s="35"/>
      <c r="X19" s="32"/>
      <c r="Y19" s="32"/>
      <c r="Z19" s="35"/>
      <c r="AA19" s="35"/>
      <c r="AB19" s="35"/>
      <c r="AC19" s="35"/>
      <c r="AD19" s="35"/>
      <c r="AE19" s="32"/>
      <c r="AF19" s="32"/>
      <c r="AG19" s="35"/>
      <c r="AH19" s="35"/>
      <c r="AI19" s="35"/>
      <c r="AJ19" s="35"/>
      <c r="AK19" s="35"/>
      <c r="AL19" s="32"/>
      <c r="AM19" s="32"/>
      <c r="AN19" s="2">
        <f t="shared" si="0"/>
        <v>0</v>
      </c>
    </row>
    <row r="20" spans="1:40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110</v>
      </c>
      <c r="J20" s="32"/>
      <c r="K20" s="32"/>
      <c r="L20" s="35"/>
      <c r="M20" s="35"/>
      <c r="N20" s="35"/>
      <c r="O20" s="35"/>
      <c r="P20" s="35"/>
      <c r="Q20" s="32"/>
      <c r="R20" s="32"/>
      <c r="S20" s="35"/>
      <c r="T20" s="35"/>
      <c r="U20" s="35"/>
      <c r="V20" s="35"/>
      <c r="W20" s="35"/>
      <c r="X20" s="32"/>
      <c r="Y20" s="32"/>
      <c r="Z20" s="35"/>
      <c r="AA20" s="35"/>
      <c r="AB20" s="35"/>
      <c r="AC20" s="35"/>
      <c r="AD20" s="35"/>
      <c r="AE20" s="32"/>
      <c r="AF20" s="32"/>
      <c r="AG20" s="35"/>
      <c r="AH20" s="35"/>
      <c r="AI20" s="35"/>
      <c r="AJ20" s="35"/>
      <c r="AK20" s="35"/>
      <c r="AL20" s="32"/>
      <c r="AM20" s="32"/>
      <c r="AN20" s="2">
        <f>SUM(J20:AM20)</f>
        <v>0</v>
      </c>
    </row>
    <row r="21" spans="1:40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2"/>
      <c r="K21" s="32"/>
      <c r="L21" s="35"/>
      <c r="M21" s="35"/>
      <c r="N21" s="35"/>
      <c r="O21" s="35"/>
      <c r="P21" s="35"/>
      <c r="Q21" s="32"/>
      <c r="R21" s="32"/>
      <c r="S21" s="35"/>
      <c r="T21" s="35"/>
      <c r="U21" s="35"/>
      <c r="V21" s="35"/>
      <c r="W21" s="35"/>
      <c r="X21" s="32"/>
      <c r="Y21" s="32"/>
      <c r="Z21" s="35"/>
      <c r="AA21" s="35"/>
      <c r="AB21" s="35"/>
      <c r="AC21" s="35"/>
      <c r="AD21" s="35"/>
      <c r="AE21" s="32"/>
      <c r="AF21" s="32"/>
      <c r="AG21" s="35"/>
      <c r="AH21" s="35"/>
      <c r="AI21" s="35"/>
      <c r="AJ21" s="35"/>
      <c r="AK21" s="35"/>
      <c r="AL21" s="32"/>
      <c r="AM21" s="32"/>
      <c r="AN21" s="2">
        <f>SUM(K21:AM21)</f>
        <v>0</v>
      </c>
    </row>
    <row r="22" spans="1:40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2"/>
      <c r="K22" s="32"/>
      <c r="L22" s="35"/>
      <c r="M22" s="35"/>
      <c r="N22" s="35"/>
      <c r="O22" s="35"/>
      <c r="P22" s="35"/>
      <c r="Q22" s="32"/>
      <c r="R22" s="32"/>
      <c r="S22" s="35"/>
      <c r="T22" s="35"/>
      <c r="U22" s="35"/>
      <c r="V22" s="35"/>
      <c r="W22" s="35"/>
      <c r="X22" s="32"/>
      <c r="Y22" s="32"/>
      <c r="Z22" s="35"/>
      <c r="AA22" s="35"/>
      <c r="AB22" s="35"/>
      <c r="AC22" s="35"/>
      <c r="AD22" s="35"/>
      <c r="AE22" s="32"/>
      <c r="AF22" s="32"/>
      <c r="AG22" s="35"/>
      <c r="AH22" s="35"/>
      <c r="AI22" s="35"/>
      <c r="AJ22" s="35"/>
      <c r="AK22" s="35"/>
      <c r="AL22" s="32"/>
      <c r="AM22" s="32"/>
      <c r="AN22" s="2">
        <f t="shared" ref="AN22:AN32" si="1">SUM(J22:AM22)</f>
        <v>0</v>
      </c>
    </row>
    <row r="23" spans="1:40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2"/>
      <c r="K23" s="32"/>
      <c r="L23" s="35"/>
      <c r="M23" s="35"/>
      <c r="N23" s="35"/>
      <c r="O23" s="35"/>
      <c r="P23" s="35"/>
      <c r="Q23" s="32"/>
      <c r="R23" s="32"/>
      <c r="S23" s="35"/>
      <c r="T23" s="35"/>
      <c r="U23" s="35"/>
      <c r="V23" s="35"/>
      <c r="W23" s="35"/>
      <c r="X23" s="32"/>
      <c r="Y23" s="32"/>
      <c r="Z23" s="35"/>
      <c r="AA23" s="35"/>
      <c r="AB23" s="35"/>
      <c r="AC23" s="35"/>
      <c r="AD23" s="35"/>
      <c r="AE23" s="32"/>
      <c r="AF23" s="32"/>
      <c r="AG23" s="35"/>
      <c r="AH23" s="35"/>
      <c r="AI23" s="35"/>
      <c r="AJ23" s="35"/>
      <c r="AK23" s="35"/>
      <c r="AL23" s="32"/>
      <c r="AM23" s="32"/>
      <c r="AN23" s="2">
        <f t="shared" si="1"/>
        <v>0</v>
      </c>
    </row>
    <row r="24" spans="1:40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2"/>
      <c r="K24" s="32"/>
      <c r="L24" s="35"/>
      <c r="M24" s="35"/>
      <c r="N24" s="35"/>
      <c r="O24" s="35"/>
      <c r="P24" s="35"/>
      <c r="Q24" s="32"/>
      <c r="R24" s="32"/>
      <c r="S24" s="35"/>
      <c r="T24" s="35"/>
      <c r="U24" s="35"/>
      <c r="V24" s="35"/>
      <c r="W24" s="35"/>
      <c r="X24" s="32"/>
      <c r="Y24" s="32"/>
      <c r="Z24" s="35"/>
      <c r="AA24" s="35"/>
      <c r="AB24" s="35"/>
      <c r="AC24" s="35"/>
      <c r="AD24" s="35"/>
      <c r="AE24" s="32"/>
      <c r="AF24" s="32"/>
      <c r="AG24" s="35"/>
      <c r="AH24" s="35"/>
      <c r="AI24" s="35"/>
      <c r="AJ24" s="35"/>
      <c r="AK24" s="35"/>
      <c r="AL24" s="32"/>
      <c r="AM24" s="32"/>
      <c r="AN24" s="2">
        <f t="shared" si="1"/>
        <v>0</v>
      </c>
    </row>
    <row r="25" spans="1:40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2"/>
      <c r="K25" s="32"/>
      <c r="L25" s="35"/>
      <c r="M25" s="35"/>
      <c r="N25" s="35"/>
      <c r="O25" s="35"/>
      <c r="P25" s="35"/>
      <c r="Q25" s="32"/>
      <c r="R25" s="32"/>
      <c r="S25" s="35"/>
      <c r="T25" s="35"/>
      <c r="U25" s="35"/>
      <c r="V25" s="35"/>
      <c r="W25" s="35"/>
      <c r="X25" s="32"/>
      <c r="Y25" s="32"/>
      <c r="Z25" s="35"/>
      <c r="AA25" s="35"/>
      <c r="AB25" s="35"/>
      <c r="AC25" s="35"/>
      <c r="AD25" s="35"/>
      <c r="AE25" s="32"/>
      <c r="AF25" s="32"/>
      <c r="AG25" s="35"/>
      <c r="AH25" s="35"/>
      <c r="AI25" s="35"/>
      <c r="AJ25" s="35"/>
      <c r="AK25" s="35"/>
      <c r="AL25" s="32"/>
      <c r="AM25" s="32"/>
      <c r="AN25" s="2">
        <f t="shared" si="1"/>
        <v>0</v>
      </c>
    </row>
    <row r="26" spans="1:40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2"/>
      <c r="K26" s="32"/>
      <c r="L26" s="35"/>
      <c r="M26" s="35"/>
      <c r="N26" s="35"/>
      <c r="O26" s="35"/>
      <c r="P26" s="35"/>
      <c r="Q26" s="32"/>
      <c r="R26" s="32"/>
      <c r="S26" s="35"/>
      <c r="T26" s="35"/>
      <c r="U26" s="35"/>
      <c r="V26" s="35"/>
      <c r="W26" s="35"/>
      <c r="X26" s="32"/>
      <c r="Y26" s="32"/>
      <c r="Z26" s="35"/>
      <c r="AA26" s="35"/>
      <c r="AB26" s="35"/>
      <c r="AC26" s="35"/>
      <c r="AD26" s="35"/>
      <c r="AE26" s="32"/>
      <c r="AF26" s="32"/>
      <c r="AG26" s="35"/>
      <c r="AH26" s="35"/>
      <c r="AI26" s="35"/>
      <c r="AJ26" s="35"/>
      <c r="AK26" s="35"/>
      <c r="AL26" s="32"/>
      <c r="AM26" s="32"/>
      <c r="AN26" s="2">
        <f t="shared" si="1"/>
        <v>0</v>
      </c>
    </row>
    <row r="27" spans="1:40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2"/>
      <c r="K27" s="32"/>
      <c r="L27" s="35"/>
      <c r="M27" s="35"/>
      <c r="N27" s="35"/>
      <c r="O27" s="35"/>
      <c r="P27" s="35"/>
      <c r="Q27" s="32"/>
      <c r="R27" s="32"/>
      <c r="S27" s="35"/>
      <c r="T27" s="35"/>
      <c r="U27" s="35"/>
      <c r="V27" s="35"/>
      <c r="W27" s="35"/>
      <c r="X27" s="32"/>
      <c r="Y27" s="32"/>
      <c r="Z27" s="35"/>
      <c r="AA27" s="35"/>
      <c r="AB27" s="35"/>
      <c r="AC27" s="35"/>
      <c r="AD27" s="35"/>
      <c r="AE27" s="32"/>
      <c r="AF27" s="32"/>
      <c r="AG27" s="35"/>
      <c r="AH27" s="35"/>
      <c r="AI27" s="35"/>
      <c r="AJ27" s="35"/>
      <c r="AK27" s="35"/>
      <c r="AL27" s="32"/>
      <c r="AM27" s="32"/>
      <c r="AN27" s="2">
        <f t="shared" si="1"/>
        <v>0</v>
      </c>
    </row>
    <row r="28" spans="1:40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2"/>
      <c r="K28" s="32"/>
      <c r="L28" s="35"/>
      <c r="M28" s="35"/>
      <c r="N28" s="35"/>
      <c r="O28" s="35"/>
      <c r="P28" s="35"/>
      <c r="Q28" s="32"/>
      <c r="R28" s="32"/>
      <c r="S28" s="35"/>
      <c r="T28" s="35"/>
      <c r="U28" s="35"/>
      <c r="V28" s="35"/>
      <c r="W28" s="35"/>
      <c r="X28" s="32"/>
      <c r="Y28" s="32"/>
      <c r="Z28" s="35"/>
      <c r="AA28" s="35"/>
      <c r="AB28" s="35"/>
      <c r="AC28" s="35"/>
      <c r="AD28" s="35"/>
      <c r="AE28" s="32"/>
      <c r="AF28" s="32"/>
      <c r="AG28" s="35"/>
      <c r="AH28" s="35"/>
      <c r="AI28" s="35"/>
      <c r="AJ28" s="35"/>
      <c r="AK28" s="35"/>
      <c r="AL28" s="32"/>
      <c r="AM28" s="32"/>
      <c r="AN28" s="2">
        <f t="shared" si="1"/>
        <v>0</v>
      </c>
    </row>
    <row r="29" spans="1:40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2"/>
      <c r="K29" s="32"/>
      <c r="L29" s="35"/>
      <c r="M29" s="35"/>
      <c r="N29" s="35"/>
      <c r="O29" s="35"/>
      <c r="P29" s="35"/>
      <c r="Q29" s="32"/>
      <c r="R29" s="32"/>
      <c r="S29" s="35"/>
      <c r="T29" s="35"/>
      <c r="U29" s="35"/>
      <c r="V29" s="35"/>
      <c r="W29" s="35"/>
      <c r="X29" s="32"/>
      <c r="Y29" s="32"/>
      <c r="Z29" s="35"/>
      <c r="AA29" s="35"/>
      <c r="AB29" s="35"/>
      <c r="AC29" s="35"/>
      <c r="AD29" s="35"/>
      <c r="AE29" s="32"/>
      <c r="AF29" s="32"/>
      <c r="AG29" s="35"/>
      <c r="AH29" s="35"/>
      <c r="AI29" s="35"/>
      <c r="AJ29" s="35"/>
      <c r="AK29" s="35"/>
      <c r="AL29" s="32"/>
      <c r="AM29" s="32"/>
      <c r="AN29" s="2">
        <f t="shared" si="1"/>
        <v>0</v>
      </c>
    </row>
    <row r="30" spans="1:40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2"/>
      <c r="K30" s="32"/>
      <c r="L30" s="35"/>
      <c r="M30" s="35"/>
      <c r="N30" s="35"/>
      <c r="O30" s="35"/>
      <c r="P30" s="35"/>
      <c r="Q30" s="32"/>
      <c r="R30" s="32"/>
      <c r="S30" s="35"/>
      <c r="T30" s="35"/>
      <c r="U30" s="35"/>
      <c r="V30" s="35"/>
      <c r="W30" s="35"/>
      <c r="X30" s="32"/>
      <c r="Y30" s="32"/>
      <c r="Z30" s="35"/>
      <c r="AA30" s="35"/>
      <c r="AB30" s="35"/>
      <c r="AC30" s="35"/>
      <c r="AD30" s="35"/>
      <c r="AE30" s="32"/>
      <c r="AF30" s="32"/>
      <c r="AG30" s="35"/>
      <c r="AH30" s="35"/>
      <c r="AI30" s="35"/>
      <c r="AJ30" s="35"/>
      <c r="AK30" s="35"/>
      <c r="AL30" s="32"/>
      <c r="AM30" s="32"/>
      <c r="AN30" s="2">
        <f t="shared" si="1"/>
        <v>0</v>
      </c>
    </row>
    <row r="31" spans="1:40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2"/>
      <c r="K31" s="32"/>
      <c r="L31" s="35"/>
      <c r="M31" s="35"/>
      <c r="N31" s="35"/>
      <c r="O31" s="35"/>
      <c r="P31" s="35"/>
      <c r="Q31" s="32"/>
      <c r="R31" s="32"/>
      <c r="S31" s="35"/>
      <c r="T31" s="35"/>
      <c r="U31" s="35"/>
      <c r="V31" s="35"/>
      <c r="W31" s="35"/>
      <c r="X31" s="32"/>
      <c r="Y31" s="32"/>
      <c r="Z31" s="35"/>
      <c r="AA31" s="35"/>
      <c r="AB31" s="35"/>
      <c r="AC31" s="35"/>
      <c r="AD31" s="35"/>
      <c r="AE31" s="32"/>
      <c r="AF31" s="32"/>
      <c r="AG31" s="35"/>
      <c r="AH31" s="35"/>
      <c r="AI31" s="35"/>
      <c r="AJ31" s="35"/>
      <c r="AK31" s="35"/>
      <c r="AL31" s="32"/>
      <c r="AM31" s="32"/>
      <c r="AN31" s="2">
        <f t="shared" si="1"/>
        <v>0</v>
      </c>
    </row>
    <row r="32" spans="1:40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2"/>
      <c r="K32" s="32"/>
      <c r="L32" s="35"/>
      <c r="M32" s="35"/>
      <c r="N32" s="35"/>
      <c r="O32" s="35"/>
      <c r="P32" s="35"/>
      <c r="Q32" s="32"/>
      <c r="R32" s="32"/>
      <c r="S32" s="35"/>
      <c r="T32" s="35"/>
      <c r="U32" s="35"/>
      <c r="V32" s="35"/>
      <c r="W32" s="35"/>
      <c r="X32" s="32"/>
      <c r="Y32" s="32"/>
      <c r="Z32" s="35"/>
      <c r="AA32" s="35"/>
      <c r="AB32" s="35"/>
      <c r="AC32" s="35"/>
      <c r="AD32" s="35"/>
      <c r="AE32" s="32"/>
      <c r="AF32" s="32"/>
      <c r="AG32" s="35"/>
      <c r="AH32" s="35"/>
      <c r="AI32" s="35"/>
      <c r="AJ32" s="35"/>
      <c r="AK32" s="35"/>
      <c r="AL32" s="32"/>
      <c r="AM32" s="32"/>
      <c r="AN32" s="2">
        <f t="shared" si="1"/>
        <v>0</v>
      </c>
    </row>
    <row r="33" spans="1:40" ht="15.75" x14ac:dyDescent="0.25">
      <c r="G33" s="84" t="s">
        <v>77</v>
      </c>
      <c r="H33" s="84"/>
      <c r="I33" s="39">
        <f>SUM(I13:I32)</f>
        <v>813</v>
      </c>
      <c r="AL33" s="92" t="s">
        <v>77</v>
      </c>
      <c r="AM33" s="92"/>
      <c r="AN33" s="38">
        <f>SUM(AN13:AN32)</f>
        <v>0</v>
      </c>
    </row>
    <row r="34" spans="1:40" x14ac:dyDescent="0.25">
      <c r="B34" s="15" t="s">
        <v>58</v>
      </c>
      <c r="C34" s="15"/>
    </row>
    <row r="35" spans="1:40" x14ac:dyDescent="0.25">
      <c r="A35" s="25" t="s">
        <v>59</v>
      </c>
      <c r="B35" s="22" t="s">
        <v>67</v>
      </c>
      <c r="C35" s="22"/>
    </row>
    <row r="36" spans="1:40" x14ac:dyDescent="0.25">
      <c r="A36" s="33" t="s">
        <v>60</v>
      </c>
      <c r="B36" s="22" t="s">
        <v>68</v>
      </c>
      <c r="C36" s="22"/>
      <c r="AI36" s="28" t="s">
        <v>78</v>
      </c>
    </row>
    <row r="37" spans="1:40" x14ac:dyDescent="0.25">
      <c r="A37" s="23" t="s">
        <v>61</v>
      </c>
      <c r="B37" s="22" t="s">
        <v>69</v>
      </c>
      <c r="C37" s="22"/>
      <c r="AI37" s="28" t="s">
        <v>79</v>
      </c>
    </row>
    <row r="38" spans="1:40" x14ac:dyDescent="0.25">
      <c r="A38" s="26" t="s">
        <v>62</v>
      </c>
      <c r="B38" s="16" t="s">
        <v>70</v>
      </c>
      <c r="C38" s="22"/>
      <c r="AI38" s="28" t="s">
        <v>80</v>
      </c>
    </row>
    <row r="39" spans="1:40" x14ac:dyDescent="0.25">
      <c r="A39" s="27" t="s">
        <v>63</v>
      </c>
      <c r="B39" s="16" t="s">
        <v>71</v>
      </c>
      <c r="C39" s="22"/>
    </row>
    <row r="40" spans="1:40" x14ac:dyDescent="0.25">
      <c r="A40" s="20" t="s">
        <v>64</v>
      </c>
      <c r="B40" s="16" t="s">
        <v>72</v>
      </c>
      <c r="C40" s="22"/>
    </row>
    <row r="41" spans="1:40" x14ac:dyDescent="0.25">
      <c r="A41" s="24" t="s">
        <v>65</v>
      </c>
      <c r="B41" s="22" t="s">
        <v>73</v>
      </c>
      <c r="C41" s="22"/>
    </row>
    <row r="42" spans="1:40" x14ac:dyDescent="0.25">
      <c r="A42" s="31" t="s">
        <v>98</v>
      </c>
      <c r="B42" s="22" t="s">
        <v>81</v>
      </c>
      <c r="C42" s="22"/>
    </row>
    <row r="43" spans="1:40" x14ac:dyDescent="0.25">
      <c r="A43" s="19" t="s">
        <v>66</v>
      </c>
      <c r="B43" s="18" t="s">
        <v>74</v>
      </c>
      <c r="E43" s="17"/>
      <c r="AD43" s="29"/>
      <c r="AF43" s="29"/>
    </row>
    <row r="44" spans="1:40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L33:AM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M10"/>
    <mergeCell ref="AN10:AN12"/>
    <mergeCell ref="B21:E21"/>
    <mergeCell ref="B13:D13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M9"/>
    <mergeCell ref="L6:O6"/>
    <mergeCell ref="A5:C5"/>
    <mergeCell ref="D5:F5"/>
    <mergeCell ref="A6:C6"/>
    <mergeCell ref="D6:F6"/>
    <mergeCell ref="J6:K6"/>
    <mergeCell ref="A1:AN1"/>
    <mergeCell ref="A2:AN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A3A7010-F15C-4057-88AD-07CD15C3166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U13:U20 AK13:AK32 P13:P32 W13:W32 AD13:AD32 L13:L20 Z13:Z20 L21:O32 N13:N20 S21:V32 S13:S20 Z21:AC32 AB13:AB20 AG21:AJ32 AG13:AG20 AI13:AI20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tabSelected="1" topLeftCell="A9" zoomScaleNormal="100" workbookViewId="0">
      <selection activeCell="AH23" sqref="AH23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2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2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2" x14ac:dyDescent="0.25">
      <c r="A3" s="72" t="s">
        <v>2</v>
      </c>
      <c r="B3" s="72"/>
      <c r="C3" s="72"/>
      <c r="D3" s="73" t="s">
        <v>15</v>
      </c>
      <c r="E3" s="73"/>
      <c r="F3" s="73"/>
    </row>
    <row r="4" spans="1:42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2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2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89</v>
      </c>
      <c r="M6" s="86"/>
      <c r="N6" s="86"/>
      <c r="O6" s="86"/>
      <c r="P6" s="83" t="s">
        <v>109</v>
      </c>
      <c r="Q6" s="83"/>
      <c r="R6" s="83"/>
      <c r="AO6" s="21"/>
    </row>
    <row r="7" spans="1:42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2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4"/>
    </row>
    <row r="10" spans="1:42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2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88"/>
    </row>
    <row r="12" spans="1:42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95</v>
      </c>
      <c r="K12" s="52" t="s">
        <v>96</v>
      </c>
      <c r="L12" s="52" t="s">
        <v>96</v>
      </c>
      <c r="M12" s="52" t="s">
        <v>59</v>
      </c>
      <c r="N12" s="52" t="s">
        <v>97</v>
      </c>
      <c r="O12" s="52" t="s">
        <v>82</v>
      </c>
      <c r="P12" s="52" t="s">
        <v>65</v>
      </c>
      <c r="Q12" s="52" t="s">
        <v>95</v>
      </c>
      <c r="R12" s="52" t="s">
        <v>96</v>
      </c>
      <c r="S12" s="52" t="s">
        <v>96</v>
      </c>
      <c r="T12" s="52" t="s">
        <v>59</v>
      </c>
      <c r="U12" s="52" t="s">
        <v>97</v>
      </c>
      <c r="V12" s="52" t="s">
        <v>82</v>
      </c>
      <c r="W12" s="52" t="s">
        <v>65</v>
      </c>
      <c r="X12" s="52" t="s">
        <v>95</v>
      </c>
      <c r="Y12" s="52" t="s">
        <v>96</v>
      </c>
      <c r="Z12" s="52" t="s">
        <v>96</v>
      </c>
      <c r="AA12" s="52" t="s">
        <v>59</v>
      </c>
      <c r="AB12" s="52" t="s">
        <v>97</v>
      </c>
      <c r="AC12" s="52" t="s">
        <v>82</v>
      </c>
      <c r="AD12" s="52" t="s">
        <v>65</v>
      </c>
      <c r="AE12" s="52" t="s">
        <v>95</v>
      </c>
      <c r="AF12" s="52" t="s">
        <v>96</v>
      </c>
      <c r="AG12" s="52" t="s">
        <v>96</v>
      </c>
      <c r="AH12" s="52" t="s">
        <v>59</v>
      </c>
      <c r="AI12" s="52" t="s">
        <v>97</v>
      </c>
      <c r="AJ12" s="52" t="s">
        <v>82</v>
      </c>
      <c r="AK12" s="52" t="s">
        <v>65</v>
      </c>
      <c r="AL12" s="52" t="s">
        <v>95</v>
      </c>
      <c r="AM12" s="52" t="s">
        <v>96</v>
      </c>
      <c r="AN12" s="52" t="s">
        <v>96</v>
      </c>
      <c r="AO12" s="88"/>
    </row>
    <row r="13" spans="1:42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21</v>
      </c>
      <c r="J13" s="35"/>
      <c r="K13" s="35">
        <v>3</v>
      </c>
      <c r="L13" s="35">
        <v>4</v>
      </c>
      <c r="M13" s="35"/>
      <c r="N13" s="35"/>
      <c r="O13" s="32" t="s">
        <v>98</v>
      </c>
      <c r="P13" s="32" t="s">
        <v>98</v>
      </c>
      <c r="Q13" s="35"/>
      <c r="R13" s="35">
        <v>3</v>
      </c>
      <c r="S13" s="35">
        <v>4</v>
      </c>
      <c r="T13" s="35"/>
      <c r="U13" s="35"/>
      <c r="V13" s="32" t="s">
        <v>98</v>
      </c>
      <c r="W13" s="32" t="s">
        <v>98</v>
      </c>
      <c r="X13" s="35"/>
      <c r="Y13" s="35">
        <v>3</v>
      </c>
      <c r="Z13" s="35">
        <v>4</v>
      </c>
      <c r="AA13" s="35"/>
      <c r="AB13" s="35"/>
      <c r="AC13" s="32" t="s">
        <v>98</v>
      </c>
      <c r="AD13" s="32" t="s">
        <v>98</v>
      </c>
      <c r="AE13" s="35" t="s">
        <v>62</v>
      </c>
      <c r="AF13" s="35" t="s">
        <v>61</v>
      </c>
      <c r="AG13" s="35" t="s">
        <v>62</v>
      </c>
      <c r="AH13" s="35" t="s">
        <v>62</v>
      </c>
      <c r="AI13" s="35" t="s">
        <v>62</v>
      </c>
      <c r="AJ13" s="32" t="s">
        <v>98</v>
      </c>
      <c r="AK13" s="32" t="s">
        <v>98</v>
      </c>
      <c r="AL13" s="35" t="s">
        <v>61</v>
      </c>
      <c r="AM13" s="35" t="s">
        <v>62</v>
      </c>
      <c r="AN13" s="35" t="s">
        <v>62</v>
      </c>
      <c r="AO13" s="2">
        <f t="shared" ref="AO13:AO20" si="0">SUM(J13:AN13)</f>
        <v>21</v>
      </c>
    </row>
    <row r="14" spans="1:42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87</v>
      </c>
      <c r="J14" s="35">
        <v>7</v>
      </c>
      <c r="K14" s="35">
        <v>6</v>
      </c>
      <c r="L14" s="35">
        <v>5</v>
      </c>
      <c r="M14" s="35">
        <v>4</v>
      </c>
      <c r="N14" s="35">
        <v>7</v>
      </c>
      <c r="O14" s="32" t="s">
        <v>98</v>
      </c>
      <c r="P14" s="32" t="s">
        <v>98</v>
      </c>
      <c r="Q14" s="35">
        <v>7</v>
      </c>
      <c r="R14" s="35">
        <v>6</v>
      </c>
      <c r="S14" s="35">
        <v>5</v>
      </c>
      <c r="T14" s="35">
        <v>4</v>
      </c>
      <c r="U14" s="35">
        <v>7</v>
      </c>
      <c r="V14" s="32" t="s">
        <v>98</v>
      </c>
      <c r="W14" s="32" t="s">
        <v>98</v>
      </c>
      <c r="X14" s="35">
        <v>7</v>
      </c>
      <c r="Y14" s="35">
        <v>6</v>
      </c>
      <c r="Z14" s="35">
        <v>5</v>
      </c>
      <c r="AA14" s="35">
        <v>4</v>
      </c>
      <c r="AB14" s="35">
        <v>7</v>
      </c>
      <c r="AC14" s="32" t="s">
        <v>98</v>
      </c>
      <c r="AD14" s="32" t="s">
        <v>98</v>
      </c>
      <c r="AE14" s="35" t="s">
        <v>62</v>
      </c>
      <c r="AF14" s="35" t="s">
        <v>61</v>
      </c>
      <c r="AG14" s="35" t="s">
        <v>62</v>
      </c>
      <c r="AH14" s="35" t="s">
        <v>62</v>
      </c>
      <c r="AI14" s="35" t="s">
        <v>62</v>
      </c>
      <c r="AJ14" s="32" t="s">
        <v>98</v>
      </c>
      <c r="AK14" s="32" t="s">
        <v>98</v>
      </c>
      <c r="AL14" s="35" t="s">
        <v>61</v>
      </c>
      <c r="AM14" s="35" t="s">
        <v>62</v>
      </c>
      <c r="AN14" s="35" t="s">
        <v>62</v>
      </c>
      <c r="AO14" s="2">
        <f t="shared" si="0"/>
        <v>87</v>
      </c>
      <c r="AP14" s="21">
        <f>SUM(J14:AO14)</f>
        <v>174</v>
      </c>
    </row>
    <row r="15" spans="1:42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87</v>
      </c>
      <c r="J15" s="35">
        <v>7</v>
      </c>
      <c r="K15" s="35">
        <v>5</v>
      </c>
      <c r="L15" s="35">
        <v>7</v>
      </c>
      <c r="M15" s="35">
        <v>4</v>
      </c>
      <c r="N15" s="35">
        <v>6</v>
      </c>
      <c r="O15" s="32" t="s">
        <v>98</v>
      </c>
      <c r="P15" s="32" t="s">
        <v>98</v>
      </c>
      <c r="Q15" s="35">
        <v>7</v>
      </c>
      <c r="R15" s="35">
        <v>5</v>
      </c>
      <c r="S15" s="35">
        <v>7</v>
      </c>
      <c r="T15" s="35">
        <v>4</v>
      </c>
      <c r="U15" s="35">
        <v>6</v>
      </c>
      <c r="V15" s="32" t="s">
        <v>98</v>
      </c>
      <c r="W15" s="32" t="s">
        <v>98</v>
      </c>
      <c r="X15" s="35">
        <v>7</v>
      </c>
      <c r="Y15" s="35">
        <v>5</v>
      </c>
      <c r="Z15" s="35">
        <v>7</v>
      </c>
      <c r="AA15" s="35">
        <v>4</v>
      </c>
      <c r="AB15" s="35">
        <v>6</v>
      </c>
      <c r="AC15" s="32" t="s">
        <v>98</v>
      </c>
      <c r="AD15" s="32" t="s">
        <v>98</v>
      </c>
      <c r="AE15" s="35" t="s">
        <v>62</v>
      </c>
      <c r="AF15" s="35" t="s">
        <v>61</v>
      </c>
      <c r="AG15" s="35" t="s">
        <v>62</v>
      </c>
      <c r="AH15" s="35" t="s">
        <v>62</v>
      </c>
      <c r="AI15" s="35" t="s">
        <v>62</v>
      </c>
      <c r="AJ15" s="32" t="s">
        <v>98</v>
      </c>
      <c r="AK15" s="32" t="s">
        <v>98</v>
      </c>
      <c r="AL15" s="35" t="s">
        <v>61</v>
      </c>
      <c r="AM15" s="35" t="s">
        <v>62</v>
      </c>
      <c r="AN15" s="35" t="s">
        <v>62</v>
      </c>
      <c r="AO15" s="2">
        <f t="shared" si="0"/>
        <v>87</v>
      </c>
    </row>
    <row r="16" spans="1:42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87</v>
      </c>
      <c r="J16" s="35">
        <v>5</v>
      </c>
      <c r="K16" s="35">
        <v>6</v>
      </c>
      <c r="L16" s="35">
        <v>7</v>
      </c>
      <c r="M16" s="35">
        <v>6</v>
      </c>
      <c r="N16" s="35">
        <v>5</v>
      </c>
      <c r="O16" s="32" t="s">
        <v>98</v>
      </c>
      <c r="P16" s="32" t="s">
        <v>98</v>
      </c>
      <c r="Q16" s="35">
        <v>5</v>
      </c>
      <c r="R16" s="35" t="s">
        <v>59</v>
      </c>
      <c r="S16" s="35">
        <v>7</v>
      </c>
      <c r="T16" s="35">
        <v>6</v>
      </c>
      <c r="U16" s="35">
        <v>5</v>
      </c>
      <c r="V16" s="32" t="s">
        <v>98</v>
      </c>
      <c r="W16" s="32" t="s">
        <v>98</v>
      </c>
      <c r="X16" s="35">
        <v>5</v>
      </c>
      <c r="Y16" s="35">
        <v>6</v>
      </c>
      <c r="Z16" s="35">
        <v>7</v>
      </c>
      <c r="AA16" s="35">
        <v>6</v>
      </c>
      <c r="AB16" s="35">
        <v>5</v>
      </c>
      <c r="AC16" s="32" t="s">
        <v>98</v>
      </c>
      <c r="AD16" s="32" t="s">
        <v>98</v>
      </c>
      <c r="AE16" s="35" t="s">
        <v>62</v>
      </c>
      <c r="AF16" s="35" t="s">
        <v>61</v>
      </c>
      <c r="AG16" s="35" t="s">
        <v>62</v>
      </c>
      <c r="AH16" s="35" t="s">
        <v>62</v>
      </c>
      <c r="AI16" s="35" t="s">
        <v>62</v>
      </c>
      <c r="AJ16" s="32" t="s">
        <v>98</v>
      </c>
      <c r="AK16" s="32" t="s">
        <v>98</v>
      </c>
      <c r="AL16" s="35" t="s">
        <v>61</v>
      </c>
      <c r="AM16" s="35" t="s">
        <v>62</v>
      </c>
      <c r="AN16" s="35" t="s">
        <v>62</v>
      </c>
      <c r="AO16" s="2">
        <f t="shared" si="0"/>
        <v>81</v>
      </c>
    </row>
    <row r="17" spans="1:41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87</v>
      </c>
      <c r="J17" s="35">
        <v>7</v>
      </c>
      <c r="K17" s="35">
        <v>5</v>
      </c>
      <c r="L17" s="35">
        <v>6</v>
      </c>
      <c r="M17" s="35">
        <v>6</v>
      </c>
      <c r="N17" s="35">
        <v>5</v>
      </c>
      <c r="O17" s="32" t="s">
        <v>98</v>
      </c>
      <c r="P17" s="32" t="s">
        <v>98</v>
      </c>
      <c r="Q17" s="35">
        <v>7</v>
      </c>
      <c r="R17" s="35">
        <v>5</v>
      </c>
      <c r="S17" s="35">
        <v>6</v>
      </c>
      <c r="T17" s="35">
        <v>6</v>
      </c>
      <c r="U17" s="35">
        <v>5</v>
      </c>
      <c r="V17" s="32" t="s">
        <v>98</v>
      </c>
      <c r="W17" s="32" t="s">
        <v>98</v>
      </c>
      <c r="X17" s="35">
        <v>7</v>
      </c>
      <c r="Y17" s="35">
        <v>5</v>
      </c>
      <c r="Z17" s="35">
        <v>6</v>
      </c>
      <c r="AA17" s="35">
        <v>6</v>
      </c>
      <c r="AB17" s="35">
        <v>5</v>
      </c>
      <c r="AC17" s="32" t="s">
        <v>98</v>
      </c>
      <c r="AD17" s="32" t="s">
        <v>98</v>
      </c>
      <c r="AE17" s="35" t="s">
        <v>62</v>
      </c>
      <c r="AF17" s="35" t="s">
        <v>61</v>
      </c>
      <c r="AG17" s="35" t="s">
        <v>62</v>
      </c>
      <c r="AH17" s="35" t="s">
        <v>62</v>
      </c>
      <c r="AI17" s="35" t="s">
        <v>62</v>
      </c>
      <c r="AJ17" s="32" t="s">
        <v>98</v>
      </c>
      <c r="AK17" s="32" t="s">
        <v>98</v>
      </c>
      <c r="AL17" s="35" t="s">
        <v>61</v>
      </c>
      <c r="AM17" s="35" t="s">
        <v>62</v>
      </c>
      <c r="AN17" s="35" t="s">
        <v>62</v>
      </c>
      <c r="AO17" s="2">
        <f t="shared" si="0"/>
        <v>87</v>
      </c>
    </row>
    <row r="18" spans="1:41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87</v>
      </c>
      <c r="J18" s="35">
        <v>7</v>
      </c>
      <c r="K18" s="35">
        <v>7</v>
      </c>
      <c r="L18" s="35">
        <v>6</v>
      </c>
      <c r="M18" s="35">
        <v>4</v>
      </c>
      <c r="N18" s="35">
        <v>5</v>
      </c>
      <c r="O18" s="32" t="s">
        <v>98</v>
      </c>
      <c r="P18" s="32" t="s">
        <v>98</v>
      </c>
      <c r="Q18" s="35">
        <v>7</v>
      </c>
      <c r="R18" s="35" t="s">
        <v>59</v>
      </c>
      <c r="S18" s="35">
        <v>6</v>
      </c>
      <c r="T18" s="35">
        <v>4</v>
      </c>
      <c r="U18" s="35">
        <v>5</v>
      </c>
      <c r="V18" s="32" t="s">
        <v>98</v>
      </c>
      <c r="W18" s="32" t="s">
        <v>98</v>
      </c>
      <c r="X18" s="35">
        <v>7</v>
      </c>
      <c r="Y18" s="35">
        <v>7</v>
      </c>
      <c r="Z18" s="35">
        <v>6</v>
      </c>
      <c r="AA18" s="35">
        <v>4</v>
      </c>
      <c r="AB18" s="35">
        <v>5</v>
      </c>
      <c r="AC18" s="32" t="s">
        <v>98</v>
      </c>
      <c r="AD18" s="32" t="s">
        <v>98</v>
      </c>
      <c r="AE18" s="35" t="s">
        <v>62</v>
      </c>
      <c r="AF18" s="35" t="s">
        <v>61</v>
      </c>
      <c r="AG18" s="35" t="s">
        <v>62</v>
      </c>
      <c r="AH18" s="35" t="s">
        <v>62</v>
      </c>
      <c r="AI18" s="35" t="s">
        <v>62</v>
      </c>
      <c r="AJ18" s="32" t="s">
        <v>98</v>
      </c>
      <c r="AK18" s="32" t="s">
        <v>98</v>
      </c>
      <c r="AL18" s="35" t="s">
        <v>61</v>
      </c>
      <c r="AM18" s="35" t="s">
        <v>62</v>
      </c>
      <c r="AN18" s="35" t="s">
        <v>62</v>
      </c>
      <c r="AO18" s="2">
        <f t="shared" si="0"/>
        <v>80</v>
      </c>
    </row>
    <row r="19" spans="1:41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87</v>
      </c>
      <c r="J19" s="35" t="s">
        <v>59</v>
      </c>
      <c r="K19" s="35" t="s">
        <v>59</v>
      </c>
      <c r="L19" s="35">
        <v>5</v>
      </c>
      <c r="M19" s="35">
        <v>4</v>
      </c>
      <c r="N19" s="35">
        <v>6</v>
      </c>
      <c r="O19" s="32" t="s">
        <v>98</v>
      </c>
      <c r="P19" s="32" t="s">
        <v>98</v>
      </c>
      <c r="Q19" s="35">
        <v>7</v>
      </c>
      <c r="R19" s="35">
        <v>7</v>
      </c>
      <c r="S19" s="35">
        <v>5</v>
      </c>
      <c r="T19" s="35">
        <v>4</v>
      </c>
      <c r="U19" s="35">
        <v>6</v>
      </c>
      <c r="V19" s="32" t="s">
        <v>98</v>
      </c>
      <c r="W19" s="32" t="s">
        <v>98</v>
      </c>
      <c r="X19" s="35">
        <v>7</v>
      </c>
      <c r="Y19" s="35">
        <v>7</v>
      </c>
      <c r="Z19" s="35">
        <v>5</v>
      </c>
      <c r="AA19" s="35">
        <v>4</v>
      </c>
      <c r="AB19" s="35">
        <v>6</v>
      </c>
      <c r="AC19" s="32" t="s">
        <v>98</v>
      </c>
      <c r="AD19" s="32" t="s">
        <v>98</v>
      </c>
      <c r="AE19" s="35" t="s">
        <v>62</v>
      </c>
      <c r="AF19" s="35" t="s">
        <v>61</v>
      </c>
      <c r="AG19" s="35" t="s">
        <v>62</v>
      </c>
      <c r="AH19" s="35" t="s">
        <v>62</v>
      </c>
      <c r="AI19" s="35" t="s">
        <v>62</v>
      </c>
      <c r="AJ19" s="32" t="s">
        <v>98</v>
      </c>
      <c r="AK19" s="32" t="s">
        <v>98</v>
      </c>
      <c r="AL19" s="35" t="s">
        <v>61</v>
      </c>
      <c r="AM19" s="35" t="s">
        <v>62</v>
      </c>
      <c r="AN19" s="35" t="s">
        <v>62</v>
      </c>
      <c r="AO19" s="2">
        <f t="shared" si="0"/>
        <v>73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87</v>
      </c>
      <c r="J20" s="35">
        <v>5</v>
      </c>
      <c r="K20" s="35">
        <v>6</v>
      </c>
      <c r="L20" s="35">
        <v>5</v>
      </c>
      <c r="M20" s="35">
        <v>7</v>
      </c>
      <c r="N20" s="35">
        <v>6</v>
      </c>
      <c r="O20" s="32" t="s">
        <v>98</v>
      </c>
      <c r="P20" s="32" t="s">
        <v>98</v>
      </c>
      <c r="Q20" s="35">
        <v>5</v>
      </c>
      <c r="R20" s="35">
        <v>6</v>
      </c>
      <c r="S20" s="35">
        <v>5</v>
      </c>
      <c r="T20" s="35">
        <v>7</v>
      </c>
      <c r="U20" s="35" t="s">
        <v>59</v>
      </c>
      <c r="V20" s="32" t="s">
        <v>98</v>
      </c>
      <c r="W20" s="32" t="s">
        <v>98</v>
      </c>
      <c r="X20" s="35">
        <v>5</v>
      </c>
      <c r="Y20" s="35" t="s">
        <v>59</v>
      </c>
      <c r="Z20" s="35">
        <v>5</v>
      </c>
      <c r="AA20" s="35">
        <v>7</v>
      </c>
      <c r="AB20" s="35">
        <v>6</v>
      </c>
      <c r="AC20" s="32" t="s">
        <v>98</v>
      </c>
      <c r="AD20" s="32" t="s">
        <v>98</v>
      </c>
      <c r="AE20" s="35" t="s">
        <v>62</v>
      </c>
      <c r="AF20" s="35" t="s">
        <v>61</v>
      </c>
      <c r="AG20" s="35" t="s">
        <v>62</v>
      </c>
      <c r="AH20" s="35" t="s">
        <v>62</v>
      </c>
      <c r="AI20" s="35" t="s">
        <v>62</v>
      </c>
      <c r="AJ20" s="32" t="s">
        <v>98</v>
      </c>
      <c r="AK20" s="32" t="s">
        <v>98</v>
      </c>
      <c r="AL20" s="35" t="s">
        <v>61</v>
      </c>
      <c r="AM20" s="35" t="s">
        <v>62</v>
      </c>
      <c r="AN20" s="35" t="s">
        <v>62</v>
      </c>
      <c r="AO20" s="2">
        <f t="shared" si="0"/>
        <v>75</v>
      </c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5"/>
      <c r="L21" s="35"/>
      <c r="M21" s="35"/>
      <c r="N21" s="35"/>
      <c r="O21" s="32" t="s">
        <v>98</v>
      </c>
      <c r="P21" s="32" t="s">
        <v>98</v>
      </c>
      <c r="Q21" s="35"/>
      <c r="R21" s="35"/>
      <c r="S21" s="35"/>
      <c r="T21" s="35"/>
      <c r="U21" s="35"/>
      <c r="V21" s="32" t="s">
        <v>98</v>
      </c>
      <c r="W21" s="32" t="s">
        <v>98</v>
      </c>
      <c r="X21" s="35"/>
      <c r="Y21" s="35"/>
      <c r="Z21" s="35"/>
      <c r="AA21" s="35"/>
      <c r="AB21" s="35"/>
      <c r="AC21" s="32" t="s">
        <v>98</v>
      </c>
      <c r="AD21" s="32" t="s">
        <v>98</v>
      </c>
      <c r="AE21" s="35"/>
      <c r="AF21" s="35"/>
      <c r="AG21" s="35"/>
      <c r="AH21" s="35"/>
      <c r="AI21" s="35"/>
      <c r="AJ21" s="32" t="s">
        <v>98</v>
      </c>
      <c r="AK21" s="32" t="s">
        <v>98</v>
      </c>
      <c r="AL21" s="35"/>
      <c r="AM21" s="35"/>
      <c r="AN21" s="35"/>
      <c r="AO21" s="2">
        <f t="shared" ref="AO21:AO26" si="1">SUM(J21:AM21)</f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5"/>
      <c r="M22" s="35"/>
      <c r="N22" s="35"/>
      <c r="O22" s="32" t="s">
        <v>98</v>
      </c>
      <c r="P22" s="32" t="s">
        <v>98</v>
      </c>
      <c r="Q22" s="35"/>
      <c r="R22" s="35"/>
      <c r="S22" s="35"/>
      <c r="T22" s="35"/>
      <c r="U22" s="35"/>
      <c r="V22" s="32" t="s">
        <v>98</v>
      </c>
      <c r="W22" s="32" t="s">
        <v>98</v>
      </c>
      <c r="X22" s="35"/>
      <c r="Y22" s="35"/>
      <c r="Z22" s="35"/>
      <c r="AA22" s="35"/>
      <c r="AB22" s="35"/>
      <c r="AC22" s="32" t="s">
        <v>98</v>
      </c>
      <c r="AD22" s="32" t="s">
        <v>98</v>
      </c>
      <c r="AE22" s="35"/>
      <c r="AF22" s="35"/>
      <c r="AG22" s="35"/>
      <c r="AH22" s="35"/>
      <c r="AI22" s="35"/>
      <c r="AJ22" s="32" t="s">
        <v>98</v>
      </c>
      <c r="AK22" s="32" t="s">
        <v>98</v>
      </c>
      <c r="AL22" s="35"/>
      <c r="AM22" s="35"/>
      <c r="AN22" s="35"/>
      <c r="AO22" s="2">
        <f t="shared" si="1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5"/>
      <c r="M23" s="35"/>
      <c r="N23" s="35"/>
      <c r="O23" s="32" t="s">
        <v>98</v>
      </c>
      <c r="P23" s="32" t="s">
        <v>98</v>
      </c>
      <c r="Q23" s="35"/>
      <c r="R23" s="35"/>
      <c r="S23" s="35"/>
      <c r="T23" s="35"/>
      <c r="U23" s="35"/>
      <c r="V23" s="32" t="s">
        <v>98</v>
      </c>
      <c r="W23" s="32" t="s">
        <v>98</v>
      </c>
      <c r="X23" s="35"/>
      <c r="Y23" s="35"/>
      <c r="Z23" s="35"/>
      <c r="AA23" s="35"/>
      <c r="AB23" s="35"/>
      <c r="AC23" s="32" t="s">
        <v>98</v>
      </c>
      <c r="AD23" s="32" t="s">
        <v>98</v>
      </c>
      <c r="AE23" s="35"/>
      <c r="AF23" s="35"/>
      <c r="AG23" s="35"/>
      <c r="AH23" s="35"/>
      <c r="AI23" s="35"/>
      <c r="AJ23" s="32" t="s">
        <v>98</v>
      </c>
      <c r="AK23" s="32" t="s">
        <v>98</v>
      </c>
      <c r="AL23" s="35"/>
      <c r="AM23" s="35"/>
      <c r="AN23" s="35"/>
      <c r="AO23" s="2">
        <f t="shared" si="1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5"/>
      <c r="M24" s="35"/>
      <c r="N24" s="35"/>
      <c r="O24" s="32" t="s">
        <v>98</v>
      </c>
      <c r="P24" s="32" t="s">
        <v>98</v>
      </c>
      <c r="Q24" s="35"/>
      <c r="R24" s="35"/>
      <c r="S24" s="35"/>
      <c r="T24" s="35"/>
      <c r="U24" s="35"/>
      <c r="V24" s="32" t="s">
        <v>98</v>
      </c>
      <c r="W24" s="32" t="s">
        <v>98</v>
      </c>
      <c r="X24" s="35"/>
      <c r="Y24" s="35"/>
      <c r="Z24" s="35"/>
      <c r="AA24" s="35"/>
      <c r="AB24" s="35"/>
      <c r="AC24" s="32" t="s">
        <v>98</v>
      </c>
      <c r="AD24" s="32" t="s">
        <v>98</v>
      </c>
      <c r="AE24" s="35"/>
      <c r="AF24" s="35"/>
      <c r="AG24" s="35"/>
      <c r="AH24" s="35"/>
      <c r="AI24" s="35"/>
      <c r="AJ24" s="32" t="s">
        <v>98</v>
      </c>
      <c r="AK24" s="32" t="s">
        <v>98</v>
      </c>
      <c r="AL24" s="35"/>
      <c r="AM24" s="35"/>
      <c r="AN24" s="35"/>
      <c r="AO24" s="2">
        <f t="shared" si="1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5"/>
      <c r="M25" s="35"/>
      <c r="N25" s="35"/>
      <c r="O25" s="32" t="s">
        <v>98</v>
      </c>
      <c r="P25" s="32" t="s">
        <v>98</v>
      </c>
      <c r="Q25" s="35"/>
      <c r="R25" s="35"/>
      <c r="S25" s="35"/>
      <c r="T25" s="35"/>
      <c r="U25" s="35"/>
      <c r="V25" s="32" t="s">
        <v>98</v>
      </c>
      <c r="W25" s="32" t="s">
        <v>98</v>
      </c>
      <c r="X25" s="35"/>
      <c r="Y25" s="35"/>
      <c r="Z25" s="35"/>
      <c r="AA25" s="35"/>
      <c r="AB25" s="35"/>
      <c r="AC25" s="32" t="s">
        <v>98</v>
      </c>
      <c r="AD25" s="32" t="s">
        <v>98</v>
      </c>
      <c r="AE25" s="35"/>
      <c r="AF25" s="35"/>
      <c r="AG25" s="35"/>
      <c r="AH25" s="35"/>
      <c r="AI25" s="35"/>
      <c r="AJ25" s="32" t="s">
        <v>98</v>
      </c>
      <c r="AK25" s="32" t="s">
        <v>98</v>
      </c>
      <c r="AL25" s="35"/>
      <c r="AM25" s="35"/>
      <c r="AN25" s="35"/>
      <c r="AO25" s="2">
        <f t="shared" si="1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5"/>
      <c r="M26" s="35"/>
      <c r="N26" s="35"/>
      <c r="O26" s="32" t="s">
        <v>98</v>
      </c>
      <c r="P26" s="32" t="s">
        <v>98</v>
      </c>
      <c r="Q26" s="35"/>
      <c r="R26" s="35"/>
      <c r="S26" s="35"/>
      <c r="T26" s="35"/>
      <c r="U26" s="35"/>
      <c r="V26" s="32" t="s">
        <v>98</v>
      </c>
      <c r="W26" s="32" t="s">
        <v>98</v>
      </c>
      <c r="X26" s="35"/>
      <c r="Y26" s="35"/>
      <c r="Z26" s="35"/>
      <c r="AA26" s="35"/>
      <c r="AB26" s="35"/>
      <c r="AC26" s="32" t="s">
        <v>98</v>
      </c>
      <c r="AD26" s="32" t="s">
        <v>98</v>
      </c>
      <c r="AE26" s="35"/>
      <c r="AF26" s="35"/>
      <c r="AG26" s="35"/>
      <c r="AH26" s="35"/>
      <c r="AI26" s="35"/>
      <c r="AJ26" s="32" t="s">
        <v>98</v>
      </c>
      <c r="AK26" s="32" t="s">
        <v>98</v>
      </c>
      <c r="AL26" s="35"/>
      <c r="AM26" s="35"/>
      <c r="AN26" s="35"/>
      <c r="AO26" s="2">
        <f t="shared" si="1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5"/>
      <c r="M27" s="35"/>
      <c r="N27" s="35"/>
      <c r="O27" s="32" t="s">
        <v>98</v>
      </c>
      <c r="P27" s="32" t="s">
        <v>98</v>
      </c>
      <c r="Q27" s="35"/>
      <c r="R27" s="35"/>
      <c r="S27" s="35"/>
      <c r="T27" s="35"/>
      <c r="U27" s="35"/>
      <c r="V27" s="32" t="s">
        <v>98</v>
      </c>
      <c r="W27" s="32" t="s">
        <v>98</v>
      </c>
      <c r="X27" s="35"/>
      <c r="Y27" s="35"/>
      <c r="Z27" s="35"/>
      <c r="AA27" s="35"/>
      <c r="AB27" s="35"/>
      <c r="AC27" s="32" t="s">
        <v>98</v>
      </c>
      <c r="AD27" s="32" t="s">
        <v>98</v>
      </c>
      <c r="AE27" s="35"/>
      <c r="AF27" s="35"/>
      <c r="AG27" s="35"/>
      <c r="AH27" s="35"/>
      <c r="AI27" s="35"/>
      <c r="AJ27" s="32" t="s">
        <v>98</v>
      </c>
      <c r="AK27" s="32" t="s">
        <v>98</v>
      </c>
      <c r="AL27" s="35"/>
      <c r="AM27" s="35"/>
      <c r="AN27" s="35"/>
      <c r="AO27" s="2">
        <f t="shared" ref="AO27:AO32" si="2">SUM(J27:AN27)</f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5"/>
      <c r="M28" s="35"/>
      <c r="N28" s="35"/>
      <c r="O28" s="32" t="s">
        <v>98</v>
      </c>
      <c r="P28" s="32" t="s">
        <v>98</v>
      </c>
      <c r="Q28" s="35"/>
      <c r="R28" s="35"/>
      <c r="S28" s="35"/>
      <c r="T28" s="35"/>
      <c r="U28" s="35"/>
      <c r="V28" s="32" t="s">
        <v>98</v>
      </c>
      <c r="W28" s="32" t="s">
        <v>98</v>
      </c>
      <c r="X28" s="35"/>
      <c r="Y28" s="35"/>
      <c r="Z28" s="35"/>
      <c r="AA28" s="35"/>
      <c r="AB28" s="35"/>
      <c r="AC28" s="32" t="s">
        <v>98</v>
      </c>
      <c r="AD28" s="32" t="s">
        <v>98</v>
      </c>
      <c r="AE28" s="35"/>
      <c r="AF28" s="35"/>
      <c r="AG28" s="35"/>
      <c r="AH28" s="35"/>
      <c r="AI28" s="35"/>
      <c r="AJ28" s="32" t="s">
        <v>98</v>
      </c>
      <c r="AK28" s="32" t="s">
        <v>98</v>
      </c>
      <c r="AL28" s="35"/>
      <c r="AM28" s="35"/>
      <c r="AN28" s="35"/>
      <c r="AO28" s="2">
        <f t="shared" si="2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5"/>
      <c r="M29" s="35"/>
      <c r="N29" s="35"/>
      <c r="O29" s="32" t="s">
        <v>98</v>
      </c>
      <c r="P29" s="32" t="s">
        <v>98</v>
      </c>
      <c r="Q29" s="35"/>
      <c r="R29" s="35"/>
      <c r="S29" s="35"/>
      <c r="T29" s="35"/>
      <c r="U29" s="35"/>
      <c r="V29" s="32" t="s">
        <v>98</v>
      </c>
      <c r="W29" s="32" t="s">
        <v>98</v>
      </c>
      <c r="X29" s="35"/>
      <c r="Y29" s="35"/>
      <c r="Z29" s="35"/>
      <c r="AA29" s="35"/>
      <c r="AB29" s="35"/>
      <c r="AC29" s="32" t="s">
        <v>98</v>
      </c>
      <c r="AD29" s="32" t="s">
        <v>98</v>
      </c>
      <c r="AE29" s="35"/>
      <c r="AF29" s="35"/>
      <c r="AG29" s="35"/>
      <c r="AH29" s="35"/>
      <c r="AI29" s="35"/>
      <c r="AJ29" s="32" t="s">
        <v>98</v>
      </c>
      <c r="AK29" s="32" t="s">
        <v>98</v>
      </c>
      <c r="AL29" s="35"/>
      <c r="AM29" s="35"/>
      <c r="AN29" s="35"/>
      <c r="AO29" s="2">
        <f t="shared" si="2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5"/>
      <c r="M30" s="35"/>
      <c r="N30" s="35"/>
      <c r="O30" s="32" t="s">
        <v>98</v>
      </c>
      <c r="P30" s="32" t="s">
        <v>98</v>
      </c>
      <c r="Q30" s="35"/>
      <c r="R30" s="35"/>
      <c r="S30" s="35"/>
      <c r="T30" s="35"/>
      <c r="U30" s="35"/>
      <c r="V30" s="32" t="s">
        <v>98</v>
      </c>
      <c r="W30" s="32" t="s">
        <v>98</v>
      </c>
      <c r="X30" s="35"/>
      <c r="Y30" s="35"/>
      <c r="Z30" s="35"/>
      <c r="AA30" s="35"/>
      <c r="AB30" s="35"/>
      <c r="AC30" s="32" t="s">
        <v>98</v>
      </c>
      <c r="AD30" s="32" t="s">
        <v>98</v>
      </c>
      <c r="AE30" s="35"/>
      <c r="AF30" s="35"/>
      <c r="AG30" s="35"/>
      <c r="AH30" s="35"/>
      <c r="AI30" s="35"/>
      <c r="AJ30" s="32" t="s">
        <v>98</v>
      </c>
      <c r="AK30" s="32" t="s">
        <v>98</v>
      </c>
      <c r="AL30" s="35"/>
      <c r="AM30" s="35"/>
      <c r="AN30" s="35"/>
      <c r="AO30" s="2">
        <f t="shared" si="2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5"/>
      <c r="M31" s="35"/>
      <c r="N31" s="35"/>
      <c r="O31" s="32" t="s">
        <v>98</v>
      </c>
      <c r="P31" s="32" t="s">
        <v>98</v>
      </c>
      <c r="Q31" s="35"/>
      <c r="R31" s="35"/>
      <c r="S31" s="35"/>
      <c r="T31" s="35"/>
      <c r="U31" s="35"/>
      <c r="V31" s="32" t="s">
        <v>98</v>
      </c>
      <c r="W31" s="32" t="s">
        <v>98</v>
      </c>
      <c r="X31" s="35"/>
      <c r="Y31" s="35"/>
      <c r="Z31" s="35"/>
      <c r="AA31" s="35"/>
      <c r="AB31" s="35"/>
      <c r="AC31" s="32" t="s">
        <v>98</v>
      </c>
      <c r="AD31" s="32" t="s">
        <v>98</v>
      </c>
      <c r="AE31" s="35"/>
      <c r="AF31" s="35"/>
      <c r="AG31" s="35"/>
      <c r="AH31" s="35"/>
      <c r="AI31" s="35"/>
      <c r="AJ31" s="32" t="s">
        <v>98</v>
      </c>
      <c r="AK31" s="32" t="s">
        <v>98</v>
      </c>
      <c r="AL31" s="35"/>
      <c r="AM31" s="35"/>
      <c r="AN31" s="35"/>
      <c r="AO31" s="2">
        <f t="shared" si="2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5"/>
      <c r="M32" s="35"/>
      <c r="N32" s="35"/>
      <c r="O32" s="32" t="s">
        <v>98</v>
      </c>
      <c r="P32" s="32" t="s">
        <v>98</v>
      </c>
      <c r="Q32" s="35"/>
      <c r="R32" s="35"/>
      <c r="S32" s="35"/>
      <c r="T32" s="35"/>
      <c r="U32" s="35"/>
      <c r="V32" s="32" t="s">
        <v>98</v>
      </c>
      <c r="W32" s="32" t="s">
        <v>98</v>
      </c>
      <c r="X32" s="35"/>
      <c r="Y32" s="35"/>
      <c r="Z32" s="35"/>
      <c r="AA32" s="35"/>
      <c r="AB32" s="35"/>
      <c r="AC32" s="32" t="s">
        <v>98</v>
      </c>
      <c r="AD32" s="32" t="s">
        <v>98</v>
      </c>
      <c r="AE32" s="35"/>
      <c r="AF32" s="35"/>
      <c r="AG32" s="35"/>
      <c r="AH32" s="35"/>
      <c r="AI32" s="35"/>
      <c r="AJ32" s="32" t="s">
        <v>98</v>
      </c>
      <c r="AK32" s="32" t="s">
        <v>98</v>
      </c>
      <c r="AL32" s="35"/>
      <c r="AM32" s="35"/>
      <c r="AN32" s="35"/>
      <c r="AO32" s="2">
        <f t="shared" si="2"/>
        <v>0</v>
      </c>
    </row>
    <row r="33" spans="1:41" ht="15.75" x14ac:dyDescent="0.25">
      <c r="G33" s="84" t="s">
        <v>77</v>
      </c>
      <c r="H33" s="84"/>
      <c r="I33" s="39">
        <f>SUM(I13:I32)</f>
        <v>630</v>
      </c>
      <c r="AL33" s="92" t="s">
        <v>77</v>
      </c>
      <c r="AM33" s="92"/>
      <c r="AN33" s="92"/>
      <c r="AO33" s="38">
        <f>SUM(AO13:AO32)</f>
        <v>591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E38" s="53"/>
      <c r="AF38" s="53"/>
      <c r="AG38" s="53"/>
      <c r="AH38" s="53"/>
      <c r="AI38" s="54" t="s">
        <v>80</v>
      </c>
      <c r="AJ38" s="53"/>
      <c r="AK38" s="53"/>
      <c r="AL38" s="53"/>
      <c r="AM38" s="53"/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O10:AO12"/>
    <mergeCell ref="B21:E21"/>
    <mergeCell ref="I9:I12"/>
    <mergeCell ref="J9:AN9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L6:O6"/>
    <mergeCell ref="B22:E22"/>
    <mergeCell ref="J10:AN10"/>
    <mergeCell ref="A9:A12"/>
    <mergeCell ref="B9:E12"/>
    <mergeCell ref="F9:F12"/>
    <mergeCell ref="G9:G12"/>
    <mergeCell ref="H9:H12"/>
    <mergeCell ref="P6:R6"/>
    <mergeCell ref="A7:C7"/>
    <mergeCell ref="D7:F7"/>
    <mergeCell ref="B13:D13"/>
    <mergeCell ref="B20:D20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</mergeCells>
  <pageMargins left="0.7" right="0.7" top="0.75" bottom="0.75" header="0.3" footer="0.3"/>
  <pageSetup paperSize="9" scale="65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23F2C45-629A-432A-95F5-458F5AB4F3AE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Q21:T32 Q13:Q20 Z13:Z20 N13:N32 J21:M32 J13:J20 AB13:AB32 S13:S20 L13:L20 U13:U32 X21:AA32 X13:X20 AE13:AI32 AL13:AN32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D9" workbookViewId="0">
      <selection activeCell="AL13" sqref="AL13:AN20"/>
    </sheetView>
  </sheetViews>
  <sheetFormatPr baseColWidth="10" defaultRowHeight="15" x14ac:dyDescent="0.25"/>
  <cols>
    <col min="1" max="1" width="5.7109375" style="21" customWidth="1"/>
    <col min="2" max="2" width="11.42578125" style="21" customWidth="1"/>
    <col min="3" max="3" width="19.42578125" style="21" customWidth="1"/>
    <col min="4" max="4" width="13.7109375" style="21" customWidth="1"/>
    <col min="5" max="5" width="11.42578125" style="21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42" max="16384" width="11.42578125" style="2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72" t="s">
        <v>2</v>
      </c>
      <c r="B3" s="72"/>
      <c r="C3" s="72"/>
      <c r="D3" s="73" t="s">
        <v>15</v>
      </c>
      <c r="E3" s="73"/>
      <c r="F3" s="73"/>
    </row>
    <row r="4" spans="1:41" x14ac:dyDescent="0.25">
      <c r="A4" s="74" t="s">
        <v>13</v>
      </c>
      <c r="B4" s="75"/>
      <c r="C4" s="76"/>
      <c r="D4" s="77">
        <v>755199</v>
      </c>
      <c r="E4" s="78"/>
      <c r="F4" s="79"/>
      <c r="AO4" s="21"/>
    </row>
    <row r="5" spans="1:41" x14ac:dyDescent="0.25">
      <c r="A5" s="74" t="s">
        <v>3</v>
      </c>
      <c r="B5" s="75"/>
      <c r="C5" s="76"/>
      <c r="D5" s="80" t="s">
        <v>43</v>
      </c>
      <c r="E5" s="81"/>
      <c r="F5" s="82"/>
      <c r="AO5" s="21"/>
    </row>
    <row r="6" spans="1:41" x14ac:dyDescent="0.25">
      <c r="A6" s="72" t="s">
        <v>14</v>
      </c>
      <c r="B6" s="72"/>
      <c r="C6" s="72"/>
      <c r="D6" s="80" t="str">
        <f>VLOOKUP(D4,BD!A2:AO74,3,FALSE)</f>
        <v>Secundaria</v>
      </c>
      <c r="E6" s="81"/>
      <c r="F6" s="82"/>
      <c r="J6" s="83" t="s">
        <v>83</v>
      </c>
      <c r="K6" s="83"/>
      <c r="L6" s="86" t="s">
        <v>90</v>
      </c>
      <c r="M6" s="86"/>
      <c r="N6" s="86"/>
      <c r="O6" s="86"/>
      <c r="P6" s="83" t="s">
        <v>109</v>
      </c>
      <c r="Q6" s="83"/>
      <c r="R6" s="83"/>
      <c r="AO6" s="21"/>
    </row>
    <row r="7" spans="1:41" x14ac:dyDescent="0.25">
      <c r="A7" s="72" t="s">
        <v>17</v>
      </c>
      <c r="B7" s="72"/>
      <c r="C7" s="72"/>
      <c r="D7" s="80" t="str">
        <f>VLOOKUP(D4,BD!A2:AO74,4,FALSE)</f>
        <v>Ilave</v>
      </c>
      <c r="E7" s="81"/>
      <c r="F7" s="82"/>
      <c r="AO7" s="21"/>
    </row>
    <row r="9" spans="1:41" ht="24" customHeight="1" x14ac:dyDescent="0.25">
      <c r="A9" s="84" t="s">
        <v>4</v>
      </c>
      <c r="B9" s="84" t="s">
        <v>5</v>
      </c>
      <c r="C9" s="84"/>
      <c r="D9" s="84"/>
      <c r="E9" s="84"/>
      <c r="F9" s="85" t="s">
        <v>6</v>
      </c>
      <c r="G9" s="85" t="s">
        <v>7</v>
      </c>
      <c r="H9" s="85" t="s">
        <v>8</v>
      </c>
      <c r="I9" s="85" t="s">
        <v>9</v>
      </c>
      <c r="J9" s="84" t="s">
        <v>10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55"/>
    </row>
    <row r="10" spans="1:41" x14ac:dyDescent="0.25">
      <c r="A10" s="84"/>
      <c r="B10" s="84"/>
      <c r="C10" s="84"/>
      <c r="D10" s="84"/>
      <c r="E10" s="84"/>
      <c r="F10" s="85"/>
      <c r="G10" s="85"/>
      <c r="H10" s="85"/>
      <c r="I10" s="85"/>
      <c r="J10" s="84" t="s">
        <v>11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8" t="s">
        <v>12</v>
      </c>
    </row>
    <row r="11" spans="1:41" x14ac:dyDescent="0.25">
      <c r="A11" s="84"/>
      <c r="B11" s="84"/>
      <c r="C11" s="84"/>
      <c r="D11" s="84"/>
      <c r="E11" s="84"/>
      <c r="F11" s="85"/>
      <c r="G11" s="85"/>
      <c r="H11" s="85"/>
      <c r="I11" s="8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88"/>
    </row>
    <row r="12" spans="1:41" x14ac:dyDescent="0.25">
      <c r="A12" s="84"/>
      <c r="B12" s="84"/>
      <c r="C12" s="84"/>
      <c r="D12" s="84"/>
      <c r="E12" s="84"/>
      <c r="F12" s="85"/>
      <c r="G12" s="85"/>
      <c r="H12" s="85"/>
      <c r="I12" s="85"/>
      <c r="J12" s="52" t="s">
        <v>95</v>
      </c>
      <c r="K12" s="52" t="s">
        <v>96</v>
      </c>
      <c r="L12" s="52" t="s">
        <v>96</v>
      </c>
      <c r="M12" s="52" t="s">
        <v>59</v>
      </c>
      <c r="N12" s="52" t="s">
        <v>97</v>
      </c>
      <c r="O12" s="52" t="s">
        <v>82</v>
      </c>
      <c r="P12" s="52" t="s">
        <v>65</v>
      </c>
      <c r="Q12" s="52" t="s">
        <v>95</v>
      </c>
      <c r="R12" s="52" t="s">
        <v>96</v>
      </c>
      <c r="S12" s="52" t="s">
        <v>96</v>
      </c>
      <c r="T12" s="52" t="s">
        <v>59</v>
      </c>
      <c r="U12" s="52" t="s">
        <v>97</v>
      </c>
      <c r="V12" s="52" t="s">
        <v>82</v>
      </c>
      <c r="W12" s="52" t="s">
        <v>65</v>
      </c>
      <c r="X12" s="52" t="s">
        <v>95</v>
      </c>
      <c r="Y12" s="52" t="s">
        <v>96</v>
      </c>
      <c r="Z12" s="52" t="s">
        <v>96</v>
      </c>
      <c r="AA12" s="52" t="s">
        <v>59</v>
      </c>
      <c r="AB12" s="52" t="s">
        <v>97</v>
      </c>
      <c r="AC12" s="52" t="s">
        <v>82</v>
      </c>
      <c r="AD12" s="52" t="s">
        <v>65</v>
      </c>
      <c r="AE12" s="52" t="s">
        <v>95</v>
      </c>
      <c r="AF12" s="52" t="s">
        <v>96</v>
      </c>
      <c r="AG12" s="52" t="s">
        <v>96</v>
      </c>
      <c r="AH12" s="52" t="s">
        <v>59</v>
      </c>
      <c r="AI12" s="52" t="s">
        <v>97</v>
      </c>
      <c r="AJ12" s="52" t="s">
        <v>82</v>
      </c>
      <c r="AK12" s="52" t="s">
        <v>65</v>
      </c>
      <c r="AL12" s="52" t="s">
        <v>95</v>
      </c>
      <c r="AM12" s="52" t="s">
        <v>96</v>
      </c>
      <c r="AN12" s="52" t="s">
        <v>96</v>
      </c>
      <c r="AO12" s="88"/>
    </row>
    <row r="13" spans="1:41" x14ac:dyDescent="0.25">
      <c r="A13" s="2">
        <v>1</v>
      </c>
      <c r="B13" s="93" t="s">
        <v>110</v>
      </c>
      <c r="C13" s="94"/>
      <c r="D13" s="95"/>
      <c r="E13" s="60" t="s">
        <v>110</v>
      </c>
      <c r="F13" s="2">
        <v>40</v>
      </c>
      <c r="G13" s="2" t="s">
        <v>119</v>
      </c>
      <c r="H13" s="2" t="s">
        <v>108</v>
      </c>
      <c r="I13" s="2">
        <v>37</v>
      </c>
      <c r="J13" s="35"/>
      <c r="K13" s="35"/>
      <c r="L13" s="35"/>
      <c r="M13" s="35"/>
      <c r="N13" s="35"/>
      <c r="O13" s="32" t="s">
        <v>98</v>
      </c>
      <c r="P13" s="32" t="s">
        <v>98</v>
      </c>
      <c r="Q13" s="35"/>
      <c r="R13" s="35"/>
      <c r="S13" s="35"/>
      <c r="T13" s="35"/>
      <c r="U13" s="35"/>
      <c r="V13" s="32" t="s">
        <v>98</v>
      </c>
      <c r="W13" s="32" t="s">
        <v>98</v>
      </c>
      <c r="X13" s="35"/>
      <c r="Y13" s="35"/>
      <c r="Z13" s="35"/>
      <c r="AA13" s="35"/>
      <c r="AB13" s="35"/>
      <c r="AC13" s="32" t="s">
        <v>98</v>
      </c>
      <c r="AD13" s="32" t="s">
        <v>98</v>
      </c>
      <c r="AE13" s="35"/>
      <c r="AF13" s="35"/>
      <c r="AG13" s="35"/>
      <c r="AH13" s="35"/>
      <c r="AI13" s="35"/>
      <c r="AJ13" s="32" t="s">
        <v>98</v>
      </c>
      <c r="AK13" s="32" t="s">
        <v>98</v>
      </c>
      <c r="AL13" s="35"/>
      <c r="AM13" s="35"/>
      <c r="AN13" s="35"/>
      <c r="AO13" s="2">
        <f>SUM(J13:AN13)</f>
        <v>0</v>
      </c>
    </row>
    <row r="14" spans="1:41" x14ac:dyDescent="0.25">
      <c r="A14" s="2">
        <v>2</v>
      </c>
      <c r="B14" s="67" t="s">
        <v>112</v>
      </c>
      <c r="C14" s="68"/>
      <c r="D14" s="69"/>
      <c r="E14" s="60" t="s">
        <v>111</v>
      </c>
      <c r="F14" s="2">
        <v>30</v>
      </c>
      <c r="G14" s="2" t="s">
        <v>107</v>
      </c>
      <c r="H14" s="2" t="s">
        <v>108</v>
      </c>
      <c r="I14" s="2">
        <v>76</v>
      </c>
      <c r="J14" s="35"/>
      <c r="K14" s="35"/>
      <c r="L14" s="35"/>
      <c r="M14" s="35"/>
      <c r="N14" s="35"/>
      <c r="O14" s="32" t="s">
        <v>98</v>
      </c>
      <c r="P14" s="32" t="s">
        <v>98</v>
      </c>
      <c r="Q14" s="35"/>
      <c r="R14" s="35"/>
      <c r="S14" s="35"/>
      <c r="T14" s="35"/>
      <c r="U14" s="35"/>
      <c r="V14" s="32" t="s">
        <v>98</v>
      </c>
      <c r="W14" s="32" t="s">
        <v>98</v>
      </c>
      <c r="X14" s="35"/>
      <c r="Y14" s="35"/>
      <c r="Z14" s="35"/>
      <c r="AA14" s="35"/>
      <c r="AB14" s="35"/>
      <c r="AC14" s="32" t="s">
        <v>98</v>
      </c>
      <c r="AD14" s="32" t="s">
        <v>98</v>
      </c>
      <c r="AE14" s="35"/>
      <c r="AF14" s="35"/>
      <c r="AG14" s="35"/>
      <c r="AH14" s="35"/>
      <c r="AI14" s="35"/>
      <c r="AJ14" s="32" t="s">
        <v>98</v>
      </c>
      <c r="AK14" s="32" t="s">
        <v>98</v>
      </c>
      <c r="AL14" s="35"/>
      <c r="AM14" s="35"/>
      <c r="AN14" s="35"/>
      <c r="AO14" s="2">
        <f t="shared" ref="AO14:AO20" si="0">SUM(J14:AN14)</f>
        <v>0</v>
      </c>
    </row>
    <row r="15" spans="1:41" x14ac:dyDescent="0.25">
      <c r="A15" s="2">
        <v>3</v>
      </c>
      <c r="B15" s="67" t="s">
        <v>113</v>
      </c>
      <c r="C15" s="68"/>
      <c r="D15" s="69"/>
      <c r="E15" s="60" t="s">
        <v>112</v>
      </c>
      <c r="F15" s="2">
        <v>30</v>
      </c>
      <c r="G15" s="2" t="s">
        <v>107</v>
      </c>
      <c r="H15" s="2" t="s">
        <v>108</v>
      </c>
      <c r="I15" s="2">
        <v>79</v>
      </c>
      <c r="J15" s="35"/>
      <c r="K15" s="35"/>
      <c r="L15" s="35"/>
      <c r="M15" s="35"/>
      <c r="N15" s="35"/>
      <c r="O15" s="32" t="s">
        <v>98</v>
      </c>
      <c r="P15" s="32" t="s">
        <v>98</v>
      </c>
      <c r="Q15" s="35"/>
      <c r="R15" s="35"/>
      <c r="S15" s="35"/>
      <c r="T15" s="35"/>
      <c r="U15" s="35"/>
      <c r="V15" s="32" t="s">
        <v>98</v>
      </c>
      <c r="W15" s="32" t="s">
        <v>98</v>
      </c>
      <c r="X15" s="35"/>
      <c r="Y15" s="35"/>
      <c r="Z15" s="35"/>
      <c r="AA15" s="35"/>
      <c r="AB15" s="35"/>
      <c r="AC15" s="32" t="s">
        <v>98</v>
      </c>
      <c r="AD15" s="32" t="s">
        <v>98</v>
      </c>
      <c r="AE15" s="35"/>
      <c r="AF15" s="35"/>
      <c r="AG15" s="35"/>
      <c r="AH15" s="35"/>
      <c r="AI15" s="35"/>
      <c r="AJ15" s="32" t="s">
        <v>98</v>
      </c>
      <c r="AK15" s="32" t="s">
        <v>98</v>
      </c>
      <c r="AL15" s="35"/>
      <c r="AM15" s="35"/>
      <c r="AN15" s="35"/>
      <c r="AO15" s="2">
        <f t="shared" si="0"/>
        <v>0</v>
      </c>
    </row>
    <row r="16" spans="1:41" x14ac:dyDescent="0.25">
      <c r="A16" s="2">
        <v>4</v>
      </c>
      <c r="B16" s="67" t="s">
        <v>114</v>
      </c>
      <c r="C16" s="68"/>
      <c r="D16" s="69"/>
      <c r="E16" s="60" t="s">
        <v>113</v>
      </c>
      <c r="F16" s="2">
        <v>30</v>
      </c>
      <c r="G16" s="2" t="s">
        <v>120</v>
      </c>
      <c r="H16" s="2" t="s">
        <v>108</v>
      </c>
      <c r="I16" s="2">
        <v>79</v>
      </c>
      <c r="J16" s="35"/>
      <c r="K16" s="35"/>
      <c r="L16" s="35"/>
      <c r="M16" s="35"/>
      <c r="N16" s="35"/>
      <c r="O16" s="32" t="s">
        <v>98</v>
      </c>
      <c r="P16" s="32" t="s">
        <v>98</v>
      </c>
      <c r="Q16" s="35"/>
      <c r="R16" s="35"/>
      <c r="S16" s="35"/>
      <c r="T16" s="35"/>
      <c r="U16" s="35"/>
      <c r="V16" s="32" t="s">
        <v>98</v>
      </c>
      <c r="W16" s="32" t="s">
        <v>98</v>
      </c>
      <c r="X16" s="35"/>
      <c r="Y16" s="35"/>
      <c r="Z16" s="35"/>
      <c r="AA16" s="35"/>
      <c r="AB16" s="35"/>
      <c r="AC16" s="32" t="s">
        <v>98</v>
      </c>
      <c r="AD16" s="32" t="s">
        <v>98</v>
      </c>
      <c r="AE16" s="35"/>
      <c r="AF16" s="35"/>
      <c r="AG16" s="35"/>
      <c r="AH16" s="35"/>
      <c r="AI16" s="35"/>
      <c r="AJ16" s="32" t="s">
        <v>98</v>
      </c>
      <c r="AK16" s="32" t="s">
        <v>98</v>
      </c>
      <c r="AL16" s="35"/>
      <c r="AM16" s="35"/>
      <c r="AN16" s="35"/>
      <c r="AO16" s="2">
        <f t="shared" si="0"/>
        <v>0</v>
      </c>
    </row>
    <row r="17" spans="1:41" x14ac:dyDescent="0.25">
      <c r="A17" s="2">
        <v>5</v>
      </c>
      <c r="B17" s="67" t="s">
        <v>115</v>
      </c>
      <c r="C17" s="68"/>
      <c r="D17" s="69"/>
      <c r="E17" s="60" t="s">
        <v>114</v>
      </c>
      <c r="F17" s="2">
        <v>30</v>
      </c>
      <c r="G17" s="2" t="s">
        <v>107</v>
      </c>
      <c r="H17" s="2" t="s">
        <v>108</v>
      </c>
      <c r="I17" s="2">
        <v>78</v>
      </c>
      <c r="J17" s="35"/>
      <c r="K17" s="35"/>
      <c r="L17" s="35"/>
      <c r="M17" s="35"/>
      <c r="N17" s="35"/>
      <c r="O17" s="32" t="s">
        <v>98</v>
      </c>
      <c r="P17" s="32" t="s">
        <v>98</v>
      </c>
      <c r="Q17" s="35"/>
      <c r="R17" s="35"/>
      <c r="S17" s="35"/>
      <c r="T17" s="35"/>
      <c r="U17" s="35"/>
      <c r="V17" s="32" t="s">
        <v>98</v>
      </c>
      <c r="W17" s="32" t="s">
        <v>98</v>
      </c>
      <c r="X17" s="35"/>
      <c r="Y17" s="35"/>
      <c r="Z17" s="35"/>
      <c r="AA17" s="35"/>
      <c r="AB17" s="35"/>
      <c r="AC17" s="32" t="s">
        <v>98</v>
      </c>
      <c r="AD17" s="32" t="s">
        <v>98</v>
      </c>
      <c r="AE17" s="35"/>
      <c r="AF17" s="35"/>
      <c r="AG17" s="35"/>
      <c r="AH17" s="35"/>
      <c r="AI17" s="35"/>
      <c r="AJ17" s="32" t="s">
        <v>98</v>
      </c>
      <c r="AK17" s="32" t="s">
        <v>98</v>
      </c>
      <c r="AL17" s="35"/>
      <c r="AM17" s="35"/>
      <c r="AN17" s="35"/>
      <c r="AO17" s="2">
        <f t="shared" si="0"/>
        <v>0</v>
      </c>
    </row>
    <row r="18" spans="1:41" x14ac:dyDescent="0.25">
      <c r="A18" s="2">
        <v>6</v>
      </c>
      <c r="B18" s="67" t="s">
        <v>116</v>
      </c>
      <c r="C18" s="68"/>
      <c r="D18" s="69"/>
      <c r="E18" s="60" t="s">
        <v>115</v>
      </c>
      <c r="F18" s="2">
        <v>30</v>
      </c>
      <c r="G18" s="2" t="s">
        <v>107</v>
      </c>
      <c r="H18" s="2" t="s">
        <v>108</v>
      </c>
      <c r="I18" s="2">
        <v>78</v>
      </c>
      <c r="J18" s="35"/>
      <c r="K18" s="35"/>
      <c r="L18" s="35"/>
      <c r="M18" s="35"/>
      <c r="N18" s="35"/>
      <c r="O18" s="32" t="s">
        <v>98</v>
      </c>
      <c r="P18" s="32" t="s">
        <v>98</v>
      </c>
      <c r="Q18" s="35"/>
      <c r="R18" s="35"/>
      <c r="S18" s="35"/>
      <c r="T18" s="35"/>
      <c r="U18" s="35"/>
      <c r="V18" s="32" t="s">
        <v>98</v>
      </c>
      <c r="W18" s="32" t="s">
        <v>98</v>
      </c>
      <c r="X18" s="35"/>
      <c r="Y18" s="35"/>
      <c r="Z18" s="35"/>
      <c r="AA18" s="35"/>
      <c r="AB18" s="35"/>
      <c r="AC18" s="32" t="s">
        <v>98</v>
      </c>
      <c r="AD18" s="32" t="s">
        <v>98</v>
      </c>
      <c r="AE18" s="35"/>
      <c r="AF18" s="35"/>
      <c r="AG18" s="35"/>
      <c r="AH18" s="35"/>
      <c r="AI18" s="35"/>
      <c r="AJ18" s="32" t="s">
        <v>98</v>
      </c>
      <c r="AK18" s="32" t="s">
        <v>98</v>
      </c>
      <c r="AL18" s="35"/>
      <c r="AM18" s="35"/>
      <c r="AN18" s="35"/>
      <c r="AO18" s="2">
        <f t="shared" si="0"/>
        <v>0</v>
      </c>
    </row>
    <row r="19" spans="1:41" x14ac:dyDescent="0.25">
      <c r="A19" s="2">
        <v>7</v>
      </c>
      <c r="B19" s="67" t="s">
        <v>117</v>
      </c>
      <c r="C19" s="68"/>
      <c r="D19" s="69"/>
      <c r="E19" s="60" t="s">
        <v>116</v>
      </c>
      <c r="F19" s="2">
        <v>30</v>
      </c>
      <c r="G19" s="2" t="s">
        <v>107</v>
      </c>
      <c r="H19" s="2" t="s">
        <v>108</v>
      </c>
      <c r="I19" s="2">
        <v>51</v>
      </c>
      <c r="J19" s="35"/>
      <c r="K19" s="35"/>
      <c r="L19" s="35"/>
      <c r="M19" s="35"/>
      <c r="N19" s="35"/>
      <c r="O19" s="32" t="s">
        <v>98</v>
      </c>
      <c r="P19" s="32" t="s">
        <v>98</v>
      </c>
      <c r="Q19" s="35"/>
      <c r="R19" s="35"/>
      <c r="S19" s="35"/>
      <c r="T19" s="35"/>
      <c r="U19" s="35"/>
      <c r="V19" s="32" t="s">
        <v>98</v>
      </c>
      <c r="W19" s="32" t="s">
        <v>98</v>
      </c>
      <c r="X19" s="35"/>
      <c r="Y19" s="35"/>
      <c r="Z19" s="35"/>
      <c r="AA19" s="35"/>
      <c r="AB19" s="35"/>
      <c r="AC19" s="32" t="s">
        <v>98</v>
      </c>
      <c r="AD19" s="32" t="s">
        <v>98</v>
      </c>
      <c r="AE19" s="35"/>
      <c r="AF19" s="35"/>
      <c r="AG19" s="35"/>
      <c r="AH19" s="35"/>
      <c r="AI19" s="35"/>
      <c r="AJ19" s="32" t="s">
        <v>98</v>
      </c>
      <c r="AK19" s="32" t="s">
        <v>98</v>
      </c>
      <c r="AL19" s="35"/>
      <c r="AM19" s="35"/>
      <c r="AN19" s="35"/>
      <c r="AO19" s="2">
        <f t="shared" si="0"/>
        <v>0</v>
      </c>
    </row>
    <row r="20" spans="1:41" x14ac:dyDescent="0.25">
      <c r="A20" s="2">
        <v>8</v>
      </c>
      <c r="B20" s="93" t="s">
        <v>118</v>
      </c>
      <c r="C20" s="94"/>
      <c r="D20" s="95"/>
      <c r="E20" s="60" t="s">
        <v>117</v>
      </c>
      <c r="F20" s="2">
        <v>30</v>
      </c>
      <c r="G20" s="2" t="s">
        <v>107</v>
      </c>
      <c r="H20" s="2" t="s">
        <v>108</v>
      </c>
      <c r="I20" s="2">
        <v>39</v>
      </c>
      <c r="J20" s="35"/>
      <c r="K20" s="35"/>
      <c r="L20" s="35"/>
      <c r="M20" s="35"/>
      <c r="N20" s="35"/>
      <c r="O20" s="32" t="s">
        <v>98</v>
      </c>
      <c r="P20" s="32" t="s">
        <v>98</v>
      </c>
      <c r="Q20" s="35"/>
      <c r="R20" s="35"/>
      <c r="S20" s="35"/>
      <c r="T20" s="35"/>
      <c r="U20" s="35"/>
      <c r="V20" s="32" t="s">
        <v>98</v>
      </c>
      <c r="W20" s="32" t="s">
        <v>98</v>
      </c>
      <c r="X20" s="35"/>
      <c r="Y20" s="35"/>
      <c r="Z20" s="35"/>
      <c r="AA20" s="35"/>
      <c r="AB20" s="35"/>
      <c r="AC20" s="32" t="s">
        <v>98</v>
      </c>
      <c r="AD20" s="32" t="s">
        <v>98</v>
      </c>
      <c r="AE20" s="35"/>
      <c r="AF20" s="35"/>
      <c r="AG20" s="35"/>
      <c r="AH20" s="35"/>
      <c r="AI20" s="35"/>
      <c r="AJ20" s="32" t="s">
        <v>98</v>
      </c>
      <c r="AK20" s="32" t="s">
        <v>98</v>
      </c>
      <c r="AL20" s="35"/>
      <c r="AM20" s="35"/>
      <c r="AN20" s="35"/>
      <c r="AO20" s="2">
        <f t="shared" si="0"/>
        <v>0</v>
      </c>
    </row>
    <row r="21" spans="1:41" x14ac:dyDescent="0.25">
      <c r="A21" s="2">
        <v>9</v>
      </c>
      <c r="B21" s="87"/>
      <c r="C21" s="87"/>
      <c r="D21" s="87"/>
      <c r="E21" s="87"/>
      <c r="F21" s="2"/>
      <c r="G21" s="2"/>
      <c r="H21" s="2"/>
      <c r="I21" s="2"/>
      <c r="J21" s="35"/>
      <c r="K21" s="35"/>
      <c r="L21" s="35"/>
      <c r="M21" s="35"/>
      <c r="N21" s="35"/>
      <c r="O21" s="32" t="s">
        <v>98</v>
      </c>
      <c r="P21" s="32" t="s">
        <v>98</v>
      </c>
      <c r="Q21" s="35"/>
      <c r="R21" s="35"/>
      <c r="S21" s="35"/>
      <c r="T21" s="35"/>
      <c r="U21" s="35"/>
      <c r="V21" s="32" t="s">
        <v>98</v>
      </c>
      <c r="W21" s="32" t="s">
        <v>98</v>
      </c>
      <c r="X21" s="35"/>
      <c r="Y21" s="35"/>
      <c r="Z21" s="35"/>
      <c r="AA21" s="35"/>
      <c r="AB21" s="35"/>
      <c r="AC21" s="32" t="s">
        <v>98</v>
      </c>
      <c r="AD21" s="32" t="s">
        <v>98</v>
      </c>
      <c r="AE21" s="35"/>
      <c r="AF21" s="35"/>
      <c r="AG21" s="35"/>
      <c r="AH21" s="35"/>
      <c r="AI21" s="35"/>
      <c r="AJ21" s="32" t="s">
        <v>98</v>
      </c>
      <c r="AK21" s="32" t="s">
        <v>98</v>
      </c>
      <c r="AL21" s="35"/>
      <c r="AM21" s="35"/>
      <c r="AN21" s="35"/>
      <c r="AO21" s="2">
        <f t="shared" ref="AO21:AO26" si="1">SUM(J21:AM21)</f>
        <v>0</v>
      </c>
    </row>
    <row r="22" spans="1:41" x14ac:dyDescent="0.25">
      <c r="A22" s="2">
        <v>10</v>
      </c>
      <c r="B22" s="87"/>
      <c r="C22" s="87"/>
      <c r="D22" s="87"/>
      <c r="E22" s="87"/>
      <c r="F22" s="2"/>
      <c r="G22" s="2"/>
      <c r="H22" s="2"/>
      <c r="I22" s="2"/>
      <c r="J22" s="35"/>
      <c r="K22" s="35"/>
      <c r="L22" s="35"/>
      <c r="M22" s="35"/>
      <c r="N22" s="35"/>
      <c r="O22" s="32" t="s">
        <v>98</v>
      </c>
      <c r="P22" s="32" t="s">
        <v>98</v>
      </c>
      <c r="Q22" s="35"/>
      <c r="R22" s="35"/>
      <c r="S22" s="35"/>
      <c r="T22" s="35"/>
      <c r="U22" s="35"/>
      <c r="V22" s="32" t="s">
        <v>98</v>
      </c>
      <c r="W22" s="32" t="s">
        <v>98</v>
      </c>
      <c r="X22" s="35"/>
      <c r="Y22" s="35"/>
      <c r="Z22" s="35"/>
      <c r="AA22" s="35"/>
      <c r="AB22" s="35"/>
      <c r="AC22" s="32" t="s">
        <v>98</v>
      </c>
      <c r="AD22" s="32" t="s">
        <v>98</v>
      </c>
      <c r="AE22" s="35"/>
      <c r="AF22" s="35"/>
      <c r="AG22" s="35"/>
      <c r="AH22" s="35"/>
      <c r="AI22" s="35"/>
      <c r="AJ22" s="32" t="s">
        <v>98</v>
      </c>
      <c r="AK22" s="32" t="s">
        <v>98</v>
      </c>
      <c r="AL22" s="35"/>
      <c r="AM22" s="35"/>
      <c r="AN22" s="35"/>
      <c r="AO22" s="2">
        <f t="shared" si="1"/>
        <v>0</v>
      </c>
    </row>
    <row r="23" spans="1:41" x14ac:dyDescent="0.25">
      <c r="A23" s="2">
        <v>11</v>
      </c>
      <c r="B23" s="87"/>
      <c r="C23" s="87"/>
      <c r="D23" s="87"/>
      <c r="E23" s="87"/>
      <c r="F23" s="2"/>
      <c r="G23" s="2"/>
      <c r="H23" s="2"/>
      <c r="I23" s="2"/>
      <c r="J23" s="35"/>
      <c r="K23" s="35"/>
      <c r="L23" s="35"/>
      <c r="M23" s="35"/>
      <c r="N23" s="35"/>
      <c r="O23" s="32" t="s">
        <v>98</v>
      </c>
      <c r="P23" s="32" t="s">
        <v>98</v>
      </c>
      <c r="Q23" s="35"/>
      <c r="R23" s="35"/>
      <c r="S23" s="35"/>
      <c r="T23" s="35"/>
      <c r="U23" s="35"/>
      <c r="V23" s="32" t="s">
        <v>98</v>
      </c>
      <c r="W23" s="32" t="s">
        <v>98</v>
      </c>
      <c r="X23" s="35"/>
      <c r="Y23" s="35"/>
      <c r="Z23" s="35"/>
      <c r="AA23" s="35"/>
      <c r="AB23" s="35"/>
      <c r="AC23" s="32" t="s">
        <v>98</v>
      </c>
      <c r="AD23" s="32" t="s">
        <v>98</v>
      </c>
      <c r="AE23" s="35"/>
      <c r="AF23" s="35"/>
      <c r="AG23" s="35"/>
      <c r="AH23" s="35"/>
      <c r="AI23" s="35"/>
      <c r="AJ23" s="32" t="s">
        <v>98</v>
      </c>
      <c r="AK23" s="32" t="s">
        <v>98</v>
      </c>
      <c r="AL23" s="35"/>
      <c r="AM23" s="35"/>
      <c r="AN23" s="35"/>
      <c r="AO23" s="2">
        <f t="shared" si="1"/>
        <v>0</v>
      </c>
    </row>
    <row r="24" spans="1:41" x14ac:dyDescent="0.25">
      <c r="A24" s="2">
        <v>12</v>
      </c>
      <c r="B24" s="87"/>
      <c r="C24" s="87"/>
      <c r="D24" s="87"/>
      <c r="E24" s="87"/>
      <c r="F24" s="2"/>
      <c r="G24" s="2"/>
      <c r="H24" s="2"/>
      <c r="I24" s="2"/>
      <c r="J24" s="35"/>
      <c r="K24" s="35"/>
      <c r="L24" s="35"/>
      <c r="M24" s="35"/>
      <c r="N24" s="35"/>
      <c r="O24" s="32" t="s">
        <v>98</v>
      </c>
      <c r="P24" s="32" t="s">
        <v>98</v>
      </c>
      <c r="Q24" s="35"/>
      <c r="R24" s="35"/>
      <c r="S24" s="35"/>
      <c r="T24" s="35"/>
      <c r="U24" s="35"/>
      <c r="V24" s="32" t="s">
        <v>98</v>
      </c>
      <c r="W24" s="32" t="s">
        <v>98</v>
      </c>
      <c r="X24" s="35"/>
      <c r="Y24" s="35"/>
      <c r="Z24" s="35"/>
      <c r="AA24" s="35"/>
      <c r="AB24" s="35"/>
      <c r="AC24" s="32" t="s">
        <v>98</v>
      </c>
      <c r="AD24" s="32" t="s">
        <v>98</v>
      </c>
      <c r="AE24" s="35"/>
      <c r="AF24" s="35"/>
      <c r="AG24" s="35"/>
      <c r="AH24" s="35"/>
      <c r="AI24" s="35"/>
      <c r="AJ24" s="32" t="s">
        <v>98</v>
      </c>
      <c r="AK24" s="32" t="s">
        <v>98</v>
      </c>
      <c r="AL24" s="35"/>
      <c r="AM24" s="35"/>
      <c r="AN24" s="35"/>
      <c r="AO24" s="2">
        <f t="shared" si="1"/>
        <v>0</v>
      </c>
    </row>
    <row r="25" spans="1:41" x14ac:dyDescent="0.25">
      <c r="A25" s="2">
        <v>13</v>
      </c>
      <c r="B25" s="87"/>
      <c r="C25" s="87"/>
      <c r="D25" s="87"/>
      <c r="E25" s="87"/>
      <c r="F25" s="2"/>
      <c r="G25" s="2"/>
      <c r="H25" s="2"/>
      <c r="I25" s="2"/>
      <c r="J25" s="35"/>
      <c r="K25" s="35"/>
      <c r="L25" s="35"/>
      <c r="M25" s="35"/>
      <c r="N25" s="35"/>
      <c r="O25" s="32" t="s">
        <v>98</v>
      </c>
      <c r="P25" s="32" t="s">
        <v>98</v>
      </c>
      <c r="Q25" s="35"/>
      <c r="R25" s="35"/>
      <c r="S25" s="35"/>
      <c r="T25" s="35"/>
      <c r="U25" s="35"/>
      <c r="V25" s="32" t="s">
        <v>98</v>
      </c>
      <c r="W25" s="32" t="s">
        <v>98</v>
      </c>
      <c r="X25" s="35"/>
      <c r="Y25" s="35"/>
      <c r="Z25" s="35"/>
      <c r="AA25" s="35"/>
      <c r="AB25" s="35"/>
      <c r="AC25" s="32" t="s">
        <v>98</v>
      </c>
      <c r="AD25" s="32" t="s">
        <v>98</v>
      </c>
      <c r="AE25" s="35"/>
      <c r="AF25" s="35"/>
      <c r="AG25" s="35"/>
      <c r="AH25" s="35"/>
      <c r="AI25" s="35"/>
      <c r="AJ25" s="32" t="s">
        <v>98</v>
      </c>
      <c r="AK25" s="32" t="s">
        <v>98</v>
      </c>
      <c r="AL25" s="35"/>
      <c r="AM25" s="35"/>
      <c r="AN25" s="35"/>
      <c r="AO25" s="2">
        <f t="shared" si="1"/>
        <v>0</v>
      </c>
    </row>
    <row r="26" spans="1:41" x14ac:dyDescent="0.25">
      <c r="A26" s="2">
        <v>14</v>
      </c>
      <c r="B26" s="87"/>
      <c r="C26" s="87"/>
      <c r="D26" s="87"/>
      <c r="E26" s="87"/>
      <c r="F26" s="2"/>
      <c r="G26" s="2"/>
      <c r="H26" s="2"/>
      <c r="I26" s="2"/>
      <c r="J26" s="35"/>
      <c r="K26" s="35"/>
      <c r="L26" s="35"/>
      <c r="M26" s="35"/>
      <c r="N26" s="35"/>
      <c r="O26" s="32" t="s">
        <v>98</v>
      </c>
      <c r="P26" s="32" t="s">
        <v>98</v>
      </c>
      <c r="Q26" s="35"/>
      <c r="R26" s="35"/>
      <c r="S26" s="35"/>
      <c r="T26" s="35"/>
      <c r="U26" s="35"/>
      <c r="V26" s="32" t="s">
        <v>98</v>
      </c>
      <c r="W26" s="32" t="s">
        <v>98</v>
      </c>
      <c r="X26" s="35"/>
      <c r="Y26" s="35"/>
      <c r="Z26" s="35"/>
      <c r="AA26" s="35"/>
      <c r="AB26" s="35"/>
      <c r="AC26" s="32" t="s">
        <v>98</v>
      </c>
      <c r="AD26" s="32" t="s">
        <v>98</v>
      </c>
      <c r="AE26" s="35"/>
      <c r="AF26" s="35"/>
      <c r="AG26" s="35"/>
      <c r="AH26" s="35"/>
      <c r="AI26" s="35"/>
      <c r="AJ26" s="32" t="s">
        <v>98</v>
      </c>
      <c r="AK26" s="32" t="s">
        <v>98</v>
      </c>
      <c r="AL26" s="35"/>
      <c r="AM26" s="35"/>
      <c r="AN26" s="35"/>
      <c r="AO26" s="2">
        <f t="shared" si="1"/>
        <v>0</v>
      </c>
    </row>
    <row r="27" spans="1:41" x14ac:dyDescent="0.25">
      <c r="A27" s="2">
        <v>15</v>
      </c>
      <c r="B27" s="87"/>
      <c r="C27" s="87"/>
      <c r="D27" s="87"/>
      <c r="E27" s="87"/>
      <c r="F27" s="2"/>
      <c r="G27" s="2"/>
      <c r="H27" s="2"/>
      <c r="I27" s="2"/>
      <c r="J27" s="35"/>
      <c r="K27" s="35"/>
      <c r="L27" s="35"/>
      <c r="M27" s="35"/>
      <c r="N27" s="35"/>
      <c r="O27" s="32" t="s">
        <v>98</v>
      </c>
      <c r="P27" s="32" t="s">
        <v>98</v>
      </c>
      <c r="Q27" s="35"/>
      <c r="R27" s="35"/>
      <c r="S27" s="35"/>
      <c r="T27" s="35"/>
      <c r="U27" s="35"/>
      <c r="V27" s="32" t="s">
        <v>98</v>
      </c>
      <c r="W27" s="32" t="s">
        <v>98</v>
      </c>
      <c r="X27" s="35"/>
      <c r="Y27" s="35"/>
      <c r="Z27" s="35"/>
      <c r="AA27" s="35"/>
      <c r="AB27" s="35"/>
      <c r="AC27" s="32" t="s">
        <v>98</v>
      </c>
      <c r="AD27" s="32" t="s">
        <v>98</v>
      </c>
      <c r="AE27" s="35"/>
      <c r="AF27" s="35"/>
      <c r="AG27" s="35"/>
      <c r="AH27" s="35"/>
      <c r="AI27" s="35"/>
      <c r="AJ27" s="32" t="s">
        <v>98</v>
      </c>
      <c r="AK27" s="32" t="s">
        <v>98</v>
      </c>
      <c r="AL27" s="35"/>
      <c r="AM27" s="35"/>
      <c r="AN27" s="35"/>
      <c r="AO27" s="2">
        <f t="shared" ref="AO27:AO32" si="2">SUM(J27:AN27)</f>
        <v>0</v>
      </c>
    </row>
    <row r="28" spans="1:41" x14ac:dyDescent="0.25">
      <c r="A28" s="2">
        <v>16</v>
      </c>
      <c r="B28" s="87"/>
      <c r="C28" s="87"/>
      <c r="D28" s="87"/>
      <c r="E28" s="87"/>
      <c r="F28" s="2"/>
      <c r="G28" s="2"/>
      <c r="H28" s="2"/>
      <c r="I28" s="2"/>
      <c r="J28" s="35"/>
      <c r="K28" s="35"/>
      <c r="L28" s="35"/>
      <c r="M28" s="35"/>
      <c r="N28" s="35"/>
      <c r="O28" s="32" t="s">
        <v>98</v>
      </c>
      <c r="P28" s="32" t="s">
        <v>98</v>
      </c>
      <c r="Q28" s="35"/>
      <c r="R28" s="35"/>
      <c r="S28" s="35"/>
      <c r="T28" s="35"/>
      <c r="U28" s="35"/>
      <c r="V28" s="32" t="s">
        <v>98</v>
      </c>
      <c r="W28" s="32" t="s">
        <v>98</v>
      </c>
      <c r="X28" s="35"/>
      <c r="Y28" s="35"/>
      <c r="Z28" s="35"/>
      <c r="AA28" s="35"/>
      <c r="AB28" s="35"/>
      <c r="AC28" s="32" t="s">
        <v>98</v>
      </c>
      <c r="AD28" s="32" t="s">
        <v>98</v>
      </c>
      <c r="AE28" s="35"/>
      <c r="AF28" s="35"/>
      <c r="AG28" s="35"/>
      <c r="AH28" s="35"/>
      <c r="AI28" s="35"/>
      <c r="AJ28" s="32" t="s">
        <v>98</v>
      </c>
      <c r="AK28" s="32" t="s">
        <v>98</v>
      </c>
      <c r="AL28" s="35"/>
      <c r="AM28" s="35"/>
      <c r="AN28" s="35"/>
      <c r="AO28" s="2">
        <f t="shared" si="2"/>
        <v>0</v>
      </c>
    </row>
    <row r="29" spans="1:41" x14ac:dyDescent="0.25">
      <c r="A29" s="2">
        <v>17</v>
      </c>
      <c r="B29" s="87"/>
      <c r="C29" s="87"/>
      <c r="D29" s="87"/>
      <c r="E29" s="87"/>
      <c r="F29" s="2"/>
      <c r="G29" s="2"/>
      <c r="H29" s="2"/>
      <c r="I29" s="2"/>
      <c r="J29" s="35"/>
      <c r="K29" s="35"/>
      <c r="L29" s="35"/>
      <c r="M29" s="35"/>
      <c r="N29" s="35"/>
      <c r="O29" s="32" t="s">
        <v>98</v>
      </c>
      <c r="P29" s="32" t="s">
        <v>98</v>
      </c>
      <c r="Q29" s="35"/>
      <c r="R29" s="35"/>
      <c r="S29" s="35"/>
      <c r="T29" s="35"/>
      <c r="U29" s="35"/>
      <c r="V29" s="32" t="s">
        <v>98</v>
      </c>
      <c r="W29" s="32" t="s">
        <v>98</v>
      </c>
      <c r="X29" s="35"/>
      <c r="Y29" s="35"/>
      <c r="Z29" s="35"/>
      <c r="AA29" s="35"/>
      <c r="AB29" s="35"/>
      <c r="AC29" s="32" t="s">
        <v>98</v>
      </c>
      <c r="AD29" s="32" t="s">
        <v>98</v>
      </c>
      <c r="AE29" s="35"/>
      <c r="AF29" s="35"/>
      <c r="AG29" s="35"/>
      <c r="AH29" s="35"/>
      <c r="AI29" s="35"/>
      <c r="AJ29" s="32" t="s">
        <v>98</v>
      </c>
      <c r="AK29" s="32" t="s">
        <v>98</v>
      </c>
      <c r="AL29" s="35"/>
      <c r="AM29" s="35"/>
      <c r="AN29" s="35"/>
      <c r="AO29" s="2">
        <f t="shared" si="2"/>
        <v>0</v>
      </c>
    </row>
    <row r="30" spans="1:41" x14ac:dyDescent="0.25">
      <c r="A30" s="2">
        <v>18</v>
      </c>
      <c r="B30" s="87"/>
      <c r="C30" s="87"/>
      <c r="D30" s="87"/>
      <c r="E30" s="87"/>
      <c r="F30" s="2"/>
      <c r="G30" s="2"/>
      <c r="H30" s="2"/>
      <c r="I30" s="2"/>
      <c r="J30" s="35"/>
      <c r="K30" s="35"/>
      <c r="L30" s="35"/>
      <c r="M30" s="35"/>
      <c r="N30" s="35"/>
      <c r="O30" s="32" t="s">
        <v>98</v>
      </c>
      <c r="P30" s="32" t="s">
        <v>98</v>
      </c>
      <c r="Q30" s="35"/>
      <c r="R30" s="35"/>
      <c r="S30" s="35"/>
      <c r="T30" s="35"/>
      <c r="U30" s="35"/>
      <c r="V30" s="32" t="s">
        <v>98</v>
      </c>
      <c r="W30" s="32" t="s">
        <v>98</v>
      </c>
      <c r="X30" s="35"/>
      <c r="Y30" s="35"/>
      <c r="Z30" s="35"/>
      <c r="AA30" s="35"/>
      <c r="AB30" s="35"/>
      <c r="AC30" s="32" t="s">
        <v>98</v>
      </c>
      <c r="AD30" s="32" t="s">
        <v>98</v>
      </c>
      <c r="AE30" s="35"/>
      <c r="AF30" s="35"/>
      <c r="AG30" s="35"/>
      <c r="AH30" s="35"/>
      <c r="AI30" s="35"/>
      <c r="AJ30" s="32" t="s">
        <v>98</v>
      </c>
      <c r="AK30" s="32" t="s">
        <v>98</v>
      </c>
      <c r="AL30" s="35"/>
      <c r="AM30" s="35"/>
      <c r="AN30" s="35"/>
      <c r="AO30" s="2">
        <f t="shared" si="2"/>
        <v>0</v>
      </c>
    </row>
    <row r="31" spans="1:41" x14ac:dyDescent="0.25">
      <c r="A31" s="2">
        <v>19</v>
      </c>
      <c r="B31" s="87"/>
      <c r="C31" s="87"/>
      <c r="D31" s="87"/>
      <c r="E31" s="87"/>
      <c r="F31" s="2"/>
      <c r="G31" s="2"/>
      <c r="H31" s="2"/>
      <c r="I31" s="2"/>
      <c r="J31" s="35"/>
      <c r="K31" s="35"/>
      <c r="L31" s="35"/>
      <c r="M31" s="35"/>
      <c r="N31" s="35"/>
      <c r="O31" s="32" t="s">
        <v>98</v>
      </c>
      <c r="P31" s="32" t="s">
        <v>98</v>
      </c>
      <c r="Q31" s="35"/>
      <c r="R31" s="35"/>
      <c r="S31" s="35"/>
      <c r="T31" s="35"/>
      <c r="U31" s="35"/>
      <c r="V31" s="32" t="s">
        <v>98</v>
      </c>
      <c r="W31" s="32" t="s">
        <v>98</v>
      </c>
      <c r="X31" s="35"/>
      <c r="Y31" s="35"/>
      <c r="Z31" s="35"/>
      <c r="AA31" s="35"/>
      <c r="AB31" s="35"/>
      <c r="AC31" s="32" t="s">
        <v>98</v>
      </c>
      <c r="AD31" s="32" t="s">
        <v>98</v>
      </c>
      <c r="AE31" s="35"/>
      <c r="AF31" s="35"/>
      <c r="AG31" s="35"/>
      <c r="AH31" s="35"/>
      <c r="AI31" s="35"/>
      <c r="AJ31" s="32" t="s">
        <v>98</v>
      </c>
      <c r="AK31" s="32" t="s">
        <v>98</v>
      </c>
      <c r="AL31" s="35"/>
      <c r="AM31" s="35"/>
      <c r="AN31" s="35"/>
      <c r="AO31" s="2">
        <f t="shared" si="2"/>
        <v>0</v>
      </c>
    </row>
    <row r="32" spans="1:41" x14ac:dyDescent="0.25">
      <c r="A32" s="2">
        <v>20</v>
      </c>
      <c r="B32" s="87"/>
      <c r="C32" s="87"/>
      <c r="D32" s="87"/>
      <c r="E32" s="87"/>
      <c r="F32" s="2"/>
      <c r="G32" s="2"/>
      <c r="H32" s="2"/>
      <c r="I32" s="2"/>
      <c r="J32" s="35"/>
      <c r="K32" s="35"/>
      <c r="L32" s="35"/>
      <c r="M32" s="35"/>
      <c r="N32" s="35"/>
      <c r="O32" s="32" t="s">
        <v>98</v>
      </c>
      <c r="P32" s="32" t="s">
        <v>98</v>
      </c>
      <c r="Q32" s="35"/>
      <c r="R32" s="35"/>
      <c r="S32" s="35"/>
      <c r="T32" s="35"/>
      <c r="U32" s="35"/>
      <c r="V32" s="32" t="s">
        <v>98</v>
      </c>
      <c r="W32" s="32" t="s">
        <v>98</v>
      </c>
      <c r="X32" s="35"/>
      <c r="Y32" s="35"/>
      <c r="Z32" s="35"/>
      <c r="AA32" s="35"/>
      <c r="AB32" s="35"/>
      <c r="AC32" s="32" t="s">
        <v>98</v>
      </c>
      <c r="AD32" s="32" t="s">
        <v>98</v>
      </c>
      <c r="AE32" s="35"/>
      <c r="AF32" s="35"/>
      <c r="AG32" s="35"/>
      <c r="AH32" s="35"/>
      <c r="AI32" s="35"/>
      <c r="AJ32" s="32" t="s">
        <v>98</v>
      </c>
      <c r="AK32" s="32" t="s">
        <v>98</v>
      </c>
      <c r="AL32" s="35"/>
      <c r="AM32" s="35"/>
      <c r="AN32" s="35"/>
      <c r="AO32" s="2">
        <f t="shared" si="2"/>
        <v>0</v>
      </c>
    </row>
    <row r="33" spans="1:41" ht="15.75" x14ac:dyDescent="0.25">
      <c r="G33" s="84" t="s">
        <v>77</v>
      </c>
      <c r="H33" s="84"/>
      <c r="I33" s="39">
        <f>SUM(I13:I32)</f>
        <v>517</v>
      </c>
      <c r="AL33" s="92" t="s">
        <v>77</v>
      </c>
      <c r="AM33" s="92"/>
      <c r="AN33" s="92"/>
      <c r="AO33" s="38">
        <f>SUM(AO13:AO32)</f>
        <v>0</v>
      </c>
    </row>
    <row r="34" spans="1:41" x14ac:dyDescent="0.25">
      <c r="B34" s="15" t="s">
        <v>58</v>
      </c>
      <c r="C34" s="15"/>
    </row>
    <row r="35" spans="1:41" x14ac:dyDescent="0.25">
      <c r="A35" s="25" t="s">
        <v>59</v>
      </c>
      <c r="B35" s="22" t="s">
        <v>67</v>
      </c>
      <c r="C35" s="22"/>
    </row>
    <row r="36" spans="1:41" x14ac:dyDescent="0.25">
      <c r="A36" s="33" t="s">
        <v>60</v>
      </c>
      <c r="B36" s="22" t="s">
        <v>68</v>
      </c>
      <c r="C36" s="22"/>
      <c r="AI36" s="28" t="s">
        <v>78</v>
      </c>
    </row>
    <row r="37" spans="1:41" x14ac:dyDescent="0.25">
      <c r="A37" s="23" t="s">
        <v>61</v>
      </c>
      <c r="B37" s="22" t="s">
        <v>69</v>
      </c>
      <c r="C37" s="22"/>
      <c r="AI37" s="28" t="s">
        <v>79</v>
      </c>
    </row>
    <row r="38" spans="1:41" x14ac:dyDescent="0.25">
      <c r="A38" s="26" t="s">
        <v>62</v>
      </c>
      <c r="B38" s="16" t="s">
        <v>70</v>
      </c>
      <c r="C38" s="22"/>
      <c r="AE38" s="53"/>
      <c r="AF38" s="53"/>
      <c r="AG38" s="53"/>
      <c r="AH38" s="53"/>
      <c r="AI38" s="54" t="s">
        <v>80</v>
      </c>
      <c r="AJ38" s="53"/>
      <c r="AK38" s="53"/>
      <c r="AL38" s="53"/>
      <c r="AM38" s="53"/>
    </row>
    <row r="39" spans="1:41" x14ac:dyDescent="0.25">
      <c r="A39" s="27" t="s">
        <v>63</v>
      </c>
      <c r="B39" s="16" t="s">
        <v>71</v>
      </c>
      <c r="C39" s="22"/>
    </row>
    <row r="40" spans="1:41" x14ac:dyDescent="0.25">
      <c r="A40" s="20" t="s">
        <v>64</v>
      </c>
      <c r="B40" s="16" t="s">
        <v>72</v>
      </c>
      <c r="C40" s="22"/>
    </row>
    <row r="41" spans="1:41" x14ac:dyDescent="0.25">
      <c r="A41" s="24" t="s">
        <v>65</v>
      </c>
      <c r="B41" s="22" t="s">
        <v>73</v>
      </c>
      <c r="C41" s="22"/>
    </row>
    <row r="42" spans="1:41" x14ac:dyDescent="0.25">
      <c r="A42" s="31" t="s">
        <v>98</v>
      </c>
      <c r="B42" s="22" t="s">
        <v>81</v>
      </c>
      <c r="C42" s="22"/>
    </row>
    <row r="43" spans="1:41" x14ac:dyDescent="0.25">
      <c r="A43" s="19" t="s">
        <v>66</v>
      </c>
      <c r="B43" s="18" t="s">
        <v>74</v>
      </c>
      <c r="E43" s="17"/>
      <c r="AD43" s="29"/>
      <c r="AF43" s="29"/>
    </row>
    <row r="44" spans="1:41" x14ac:dyDescent="0.25">
      <c r="E44" s="21" t="s">
        <v>75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76</v>
      </c>
      <c r="AE44" s="30"/>
      <c r="AG44" s="30"/>
      <c r="AH44" s="30"/>
    </row>
  </sheetData>
  <mergeCells count="40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21:E21"/>
    <mergeCell ref="B13:D13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4294967294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7F0BD37-9885-44BC-A38A-428283FAAA0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BD!$I$2:$I$17</xm:f>
          </x14:formula1>
          <xm:sqref>Y13:AB20 J13:N32 AF13:AI20 R13:U20 Q21:U32 X21:AB32 AE21:AI32 AL21:AN32 AM13:AN20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BD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HECTOR-SIMAX-PERU</cp:lastModifiedBy>
  <cp:lastPrinted>2024-06-07T20:59:19Z</cp:lastPrinted>
  <dcterms:created xsi:type="dcterms:W3CDTF">2020-05-31T22:04:54Z</dcterms:created>
  <dcterms:modified xsi:type="dcterms:W3CDTF">2024-08-06T02:00:04Z</dcterms:modified>
</cp:coreProperties>
</file>